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730" activeTab="0"/>
  </bookViews>
  <sheets>
    <sheet name="Hoja1" sheetId="1" r:id="rId1"/>
  </sheets>
  <definedNames>
    <definedName name="_xlnm.Print_Area" localSheetId="0">'Hoja1'!$A$1:$N$281</definedName>
    <definedName name="FORM">'Hoja1'!#REF!</definedName>
    <definedName name="_xlnm.Print_Titles" localSheetId="0">'Hoja1'!$2:$15</definedName>
  </definedNames>
  <calcPr fullCalcOnLoad="1"/>
</workbook>
</file>

<file path=xl/sharedStrings.xml><?xml version="1.0" encoding="utf-8"?>
<sst xmlns="http://schemas.openxmlformats.org/spreadsheetml/2006/main" count="303" uniqueCount="296">
  <si>
    <t>No.</t>
  </si>
  <si>
    <t>(1)</t>
  </si>
  <si>
    <t>(2)</t>
  </si>
  <si>
    <t>(7)</t>
  </si>
  <si>
    <t>(4)</t>
  </si>
  <si>
    <t>(8)</t>
  </si>
  <si>
    <t xml:space="preserve">Presupuestado </t>
  </si>
  <si>
    <t>Gasto</t>
  </si>
  <si>
    <t>Programable</t>
  </si>
  <si>
    <t>Ingresos</t>
  </si>
  <si>
    <t>Flujo</t>
  </si>
  <si>
    <t>y Gastos de</t>
  </si>
  <si>
    <t>Neto</t>
  </si>
  <si>
    <t>Operación y</t>
  </si>
  <si>
    <t>Mantenimiento</t>
  </si>
  <si>
    <t>(3)</t>
  </si>
  <si>
    <t>(6)</t>
  </si>
  <si>
    <t>(9)</t>
  </si>
  <si>
    <t>Ejercido</t>
  </si>
  <si>
    <t>(5=1-2-3-4)</t>
  </si>
  <si>
    <t>(10=6-7-8-9)</t>
  </si>
  <si>
    <t>Inversión Presupuestaria Asociada</t>
  </si>
  <si>
    <t>TOTAL</t>
  </si>
  <si>
    <t>No Programable</t>
  </si>
  <si>
    <t xml:space="preserve">COMISIÓN FEDERAL DE ELECTRICIDAD  </t>
  </si>
  <si>
    <t>Fuente: Comisión Federal de Electricidad.</t>
  </si>
  <si>
    <t>Nota: Las sumas  de los parciales pueden no coincidir con los totales debido al redondeo.</t>
  </si>
  <si>
    <t xml:space="preserve">Ingresos </t>
  </si>
  <si>
    <t xml:space="preserve">FLUJO NETO DE PROYECTOS DE INFRAESTRUCTURA PRODUCTIVA DE LARGO PLAZO DE INVERSIÓN DIRECTA EN OPERACIÓN </t>
  </si>
  <si>
    <t>No
 Programable</t>
  </si>
  <si>
    <t>Nombre del Proyecto</t>
  </si>
  <si>
    <t>CUENTA PÚBLICA 2022</t>
  </si>
  <si>
    <t>(Millones de Pesos de 2022)</t>
  </si>
  <si>
    <t>Amortizaciones y Gastos de Operación y Mantenimiento</t>
  </si>
  <si>
    <t>Flujo Neto</t>
  </si>
  <si>
    <t>CG Cerro Prieto IV</t>
  </si>
  <si>
    <t>CC Chihuahua</t>
  </si>
  <si>
    <t>CCI Guerrero Negro II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</si>
  <si>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</si>
  <si>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</si>
  <si>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</si>
  <si>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</si>
  <si>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</si>
  <si>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Sureste-Peninsular</t>
  </si>
  <si>
    <t>LT 216 y 217 Noroeste</t>
  </si>
  <si>
    <t>SE 212 y 213 SF6 Potencia y Distribución</t>
  </si>
  <si>
    <t>SE 218 Noroeste</t>
  </si>
  <si>
    <t>SE 219 Sureste-Peninsular</t>
  </si>
  <si>
    <t>SE 220 Oriental-Centro</t>
  </si>
  <si>
    <t>SE 221 Occidental</t>
  </si>
  <si>
    <t>LT 301 Centro</t>
  </si>
  <si>
    <t>LT 302 Sureste</t>
  </si>
  <si>
    <t>LT 303 Ixtapa - Pie de la Cuesta</t>
  </si>
  <si>
    <t xml:space="preserve"> LT 304 Noroeste</t>
  </si>
  <si>
    <t>SE 305 Centro-Oriente</t>
  </si>
  <si>
    <t>SE 306 Sureste</t>
  </si>
  <si>
    <t>SE 307 Noreste</t>
  </si>
  <si>
    <t>SE 308 Noroeste</t>
  </si>
  <si>
    <t>CG Los Azufres II y Campo Geotérmico</t>
  </si>
  <si>
    <t>CH Manuel Moreno Torres (2a. Etapa)</t>
  </si>
  <si>
    <t>LT 406 Red Asociada a Tuxpan II, III y IV</t>
  </si>
  <si>
    <t>LT 407 Red Asociada a Altamira II, III y IV</t>
  </si>
  <si>
    <t>LT 408 Naco-Nogales - Área Noroeste</t>
  </si>
  <si>
    <t>LT 411 Sistema Nacional</t>
  </si>
  <si>
    <t>LT Manuel Moreno Torres Red Asociada (2a. Etapa)</t>
  </si>
  <si>
    <t>SE 401 Occidental - Central</t>
  </si>
  <si>
    <t>SE 402 Oriental - Peninsular</t>
  </si>
  <si>
    <t>SE 403 Noreste</t>
  </si>
  <si>
    <t>SE 404 Noroeste-Norte</t>
  </si>
  <si>
    <t>SE 405 Compensación Alta Tensión</t>
  </si>
  <si>
    <t>SE 410 Sistema Nacional</t>
  </si>
  <si>
    <t>CC El Sauz conversión de TG a CC</t>
  </si>
  <si>
    <t>LT 414 Norte-Occidental</t>
  </si>
  <si>
    <t>LT 502 Oriental - Norte</t>
  </si>
  <si>
    <t>LT 506 Saltillo-Cañada</t>
  </si>
  <si>
    <t>LT Red Asociada de la Central Tamazunchale</t>
  </si>
  <si>
    <t>LT Red Asociada de la Central Río Bravo III</t>
  </si>
  <si>
    <t>SE 412 Compensación Norte</t>
  </si>
  <si>
    <t>SE 413 Noroeste - Occidental</t>
  </si>
  <si>
    <t>SE 503 Oriental</t>
  </si>
  <si>
    <t>SE 504 Norte - Occidental</t>
  </si>
  <si>
    <t>CCI Baja California Sur I</t>
  </si>
  <si>
    <t>LT 609 Transmisión Noroeste - Occidental</t>
  </si>
  <si>
    <t>LT 610 Transmisión Noroeste - Norte</t>
  </si>
  <si>
    <t>LT 612 Subtransmisión Norte - Noreste</t>
  </si>
  <si>
    <t>LT 613 Subtransmisión Occidental</t>
  </si>
  <si>
    <t>LT 614 Subtransmisión Oriental</t>
  </si>
  <si>
    <t>LT 615 Subtransmisión Peninsular</t>
  </si>
  <si>
    <t>LT Red Asociada de Transmisión de la CCI Baja California Sur I</t>
  </si>
  <si>
    <t>LT 1012 Red de Transmisión Asociada a la CCC Baja California</t>
  </si>
  <si>
    <t>SE 607 Sistema Bajio - Oriental</t>
  </si>
  <si>
    <t>SE 611 Subtransmisión Baja California - Noroeste</t>
  </si>
  <si>
    <t>SUV Suministro de vapor a las Centrales de Cerro Prieto</t>
  </si>
  <si>
    <t>CC Hermosillo Conversión de TG a CC</t>
  </si>
  <si>
    <t>CCC Pacífico</t>
  </si>
  <si>
    <t>CH El Cajón</t>
  </si>
  <si>
    <t>LT Lineas Centro</t>
  </si>
  <si>
    <t>LT Red de Transmisión Asociada a la CH el Cajón</t>
  </si>
  <si>
    <t>LT Red de Transmisión Asociada a Altamira V</t>
  </si>
  <si>
    <t>LT Red de Transmisión Asociada a la Laguna II</t>
  </si>
  <si>
    <t>LT Red de Transmisión Asociada a el Pacífico</t>
  </si>
  <si>
    <t>LT 707 Enlace Norte-Sur</t>
  </si>
  <si>
    <t>LT Riviera Maya</t>
  </si>
  <si>
    <t>PRR Presa Reguladora Amata</t>
  </si>
  <si>
    <t>RM Adolfo López Mateos</t>
  </si>
  <si>
    <t>RM Altamira</t>
  </si>
  <si>
    <t>RM Botello</t>
  </si>
  <si>
    <t>RM Carbón II</t>
  </si>
  <si>
    <t>RM Carlos Rodríguez Rivero</t>
  </si>
  <si>
    <t>RM Dos Bocas</t>
  </si>
  <si>
    <t>RM Emilio Portes Gil</t>
  </si>
  <si>
    <t>RM Francisco Pérez Ríos</t>
  </si>
  <si>
    <t>RM Gomez Palacio</t>
  </si>
  <si>
    <t>RM Huinalá</t>
  </si>
  <si>
    <t>RM Ixtaczoquitlán</t>
  </si>
  <si>
    <t>RM José Aceves Pozos (Mazatlán II)</t>
  </si>
  <si>
    <t>RM Gral. Manuel Alvarez Moreno (Manzanillo)</t>
  </si>
  <si>
    <t>RM CT Puerto Libertad</t>
  </si>
  <si>
    <t>RM Punta Prieta</t>
  </si>
  <si>
    <t>RM Salamanca</t>
  </si>
  <si>
    <t>RM Tuxpango</t>
  </si>
  <si>
    <t>RM CT Valle de México</t>
  </si>
  <si>
    <t>SE Norte</t>
  </si>
  <si>
    <t>SE 705 Capacitores</t>
  </si>
  <si>
    <t>SE 708 Compensación Dinámicas Oriental -Norte</t>
  </si>
  <si>
    <t>SLT 701 Occidente-Centro</t>
  </si>
  <si>
    <t>SLT 702 Sureste-Peninsular</t>
  </si>
  <si>
    <t>SLT 703 Noreste-Norte</t>
  </si>
  <si>
    <t>SLT 704 Baja California -Noroeste</t>
  </si>
  <si>
    <t>SLT 706 Sistemas Norte</t>
  </si>
  <si>
    <t>SLT 709 Sistemas Sur</t>
  </si>
  <si>
    <t>CC Conversión El Encino de TG aCC</t>
  </si>
  <si>
    <t>CCI Baja California Sur II</t>
  </si>
  <si>
    <t>LT 807 Durango I</t>
  </si>
  <si>
    <t>RM CCC Tula</t>
  </si>
  <si>
    <t>RM CGT Cerro Prieto (U5)</t>
  </si>
  <si>
    <t>RM CT Carbón II Unidades 2 y 4</t>
  </si>
  <si>
    <t>RM CT Emilio Portes Gil Unidad 4</t>
  </si>
  <si>
    <t>RM CT Francisco Pérez Ríos Unidad 5</t>
  </si>
  <si>
    <t>RM CT Pdte. Adolfo López Mateos Unidades 3, 4, 5 y 6</t>
  </si>
  <si>
    <t>RM CT Pdte. Plutarco Elías Calles Unidades 1 y 2</t>
  </si>
  <si>
    <t>SE 811 Noroeste</t>
  </si>
  <si>
    <t>SE 812 Golfo Norte</t>
  </si>
  <si>
    <t>SE 813 División Bajío</t>
  </si>
  <si>
    <t>SLT 801 Altiplano</t>
  </si>
  <si>
    <t>SLT 802 Tamaulipas</t>
  </si>
  <si>
    <t>SLT 803 NOINE</t>
  </si>
  <si>
    <t>SLT 806 Bajío</t>
  </si>
  <si>
    <t>LT Red de Transmisión Asociada a la CE La Venta II</t>
  </si>
  <si>
    <t>SE 911 Noreste</t>
  </si>
  <si>
    <t>SE 912 División Oriente</t>
  </si>
  <si>
    <t>SE 914 División Centro Sur</t>
  </si>
  <si>
    <t>SE 915 Occidental</t>
  </si>
  <si>
    <t>SLT 901 Pacífico</t>
  </si>
  <si>
    <t>SLT 902 Istmo</t>
  </si>
  <si>
    <t>SLT 903 Cabo - Norte</t>
  </si>
  <si>
    <t>CH La Yesca</t>
  </si>
  <si>
    <t>CCC Baja California</t>
  </si>
  <si>
    <t>RFO Red de Fibra Optica Proyecto Sur</t>
  </si>
  <si>
    <t>RFO Red de Fibra Optica Proyecto Centro</t>
  </si>
  <si>
    <t>RFO Red de Fibra Optica Proyecto Norte</t>
  </si>
  <si>
    <t>SE 1006 Central----Sur</t>
  </si>
  <si>
    <t>SE 1005 Noroeste</t>
  </si>
  <si>
    <t>RM Infiernillo</t>
  </si>
  <si>
    <t>RM CT Francisco Pérez Ríos Unidades 1 y 2</t>
  </si>
  <si>
    <t>RM CT Puerto Libertad Unidad 4</t>
  </si>
  <si>
    <t>RM CT Valle de México Unidades 5,6 y 7</t>
  </si>
  <si>
    <t>RM CCC Samalayuca II</t>
  </si>
  <si>
    <t>RM CCC El Sauz</t>
  </si>
  <si>
    <t>RM CCC Huinala II</t>
  </si>
  <si>
    <t>SE 1004 Compensación Dinámica Área Central</t>
  </si>
  <si>
    <t>SE 1003 Subestaciones Eléctricas de Occidente</t>
  </si>
  <si>
    <t>LT Red de Transmisión Asociada a la CC San Lorenzo</t>
  </si>
  <si>
    <t>SLT 1002 Compensación y Transmisión Noreste - Sureste</t>
  </si>
  <si>
    <t>CC San Lorenzo Conversión de TG a CC</t>
  </si>
  <si>
    <t>SLT 1001 Red de Transmisión Baja -- Nogales</t>
  </si>
  <si>
    <t>LT Red de Transmisión Asociada a la CH La Yesca</t>
  </si>
  <si>
    <t>LT Red de transmisión asociada a la CC Agua Prieta II</t>
  </si>
  <si>
    <t>LT Red de Transmisión Asociada a la CE La Venta III</t>
  </si>
  <si>
    <t>RM CN Laguna Verde</t>
  </si>
  <si>
    <t>RM CT Puerto Libertad Unidades 2 y 3</t>
  </si>
  <si>
    <t>RM CT Punta Prieta Unidad 2</t>
  </si>
  <si>
    <t>SE 1110 Compensación Capacitiva del Norte</t>
  </si>
  <si>
    <t>SE 1116 Transformación del Noreste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</si>
  <si>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</si>
  <si>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</si>
  <si>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</si>
  <si>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</si>
  <si>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</si>
  <si>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</si>
  <si>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</si>
  <si>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1127 Sureste</t>
  </si>
  <si>
    <t>SE 1128 Centro Sur</t>
  </si>
  <si>
    <t>SE 1129 Compensación redes</t>
  </si>
  <si>
    <t>SLT 1111 Transmisión y Transformación del Central - Occidental</t>
  </si>
  <si>
    <t>SLT 1112 Transmisión y Transformación del Noroeste</t>
  </si>
  <si>
    <t>SLT 1114 Transmisión y Transformación del Oriental</t>
  </si>
  <si>
    <t>SLT 1118 Transmisión y Transformación del Norte</t>
  </si>
  <si>
    <t>SLT 1119 Transmisión y Transformación del Sureste</t>
  </si>
  <si>
    <t>SUV Suministro de 970 T/h a las Centrales de Cerro Prieto</t>
  </si>
  <si>
    <t>SE 1206 Conversión a 400 kV de la LT Mazatlan II - La Higuera</t>
  </si>
  <si>
    <t>SE 1213 COMPENSACION DE REDES</t>
  </si>
  <si>
    <t>SE 1205 Compensación Oriental - Peninsular</t>
  </si>
  <si>
    <t>SE 1212 SUR - PENINSULAR</t>
  </si>
  <si>
    <t>SLT 1204 Conversión a 400 kV del Área Peninsular</t>
  </si>
  <si>
    <t>SLT 1203 Transmisión y Transformación Oriental - Sureste</t>
  </si>
  <si>
    <t>SE 1211 NORESTE - CENTRAL</t>
  </si>
  <si>
    <t>SE 1210 NORTE - NOROESTE</t>
  </si>
  <si>
    <t>SLT 1201 Transmisión y Transformación de Baja California</t>
  </si>
  <si>
    <t>RM CCC Poza Rica</t>
  </si>
  <si>
    <t>RM CCC El Sauz Paquete 1</t>
  </si>
  <si>
    <t>LT Red de Trans Asoc al proy de temp abierta y Oax. II, III, IV</t>
  </si>
  <si>
    <t>SLT Red de Transmisión Asociada a Manzanillo I U-1 y 2</t>
  </si>
  <si>
    <t>CC CC Repotenciación CT Manzanillo I U-1 y 2</t>
  </si>
  <si>
    <t>LT Red de transmisión asociada a la CG Los Humeros II</t>
  </si>
  <si>
    <t>LT Red de transmisión asociada a la CI Guerrero Negro III</t>
  </si>
  <si>
    <t>CCI CI Guerrero Negro III</t>
  </si>
  <si>
    <t>CG Los Humeros II</t>
  </si>
  <si>
    <t>LT Red de transmisión asociada a la CCC Norte II</t>
  </si>
  <si>
    <t>CT TG Baja California II</t>
  </si>
  <si>
    <t>SLT 1304 Transmisión y Transformación del Oriental</t>
  </si>
  <si>
    <t>SLT 1303 Transmisión y Transformación Baja - Noroeste</t>
  </si>
  <si>
    <t>SLT 1302 Transformación del Noreste</t>
  </si>
  <si>
    <t>LT 1313 Red de Transmisión Asociada al CC Baja California III</t>
  </si>
  <si>
    <t>SE 1323 DISTRIBUCION SUR</t>
  </si>
  <si>
    <t>SE 1322 DISTRIBUCION CENTRO</t>
  </si>
  <si>
    <t>SE 1321 DISTRIBUCION NORESTE</t>
  </si>
  <si>
    <t>SE 1320 DISTRIBUCION NOROESTE</t>
  </si>
  <si>
    <t>SLT SLT 1404 Subestaciones del Oriente</t>
  </si>
  <si>
    <t>SLT 1401 SEs y LTs de las Áreas Baja California y Noroeste</t>
  </si>
  <si>
    <t>SLT 1405 Subest y Líneas de Transmisión de las Áreas Sureste</t>
  </si>
  <si>
    <t>SLT 1402 Cambio de Tensión de la LT Culiacán - Los Mochis</t>
  </si>
  <si>
    <t>SE 1421 DISTRIBUCIÓN SUR</t>
  </si>
  <si>
    <t>SE 1403 Compensación Capacitiva de las Áreas Noroeste - Norte</t>
  </si>
  <si>
    <t>SE 1420 DISTRIBUCIÓN NORTE</t>
  </si>
  <si>
    <t>RM CT Altamira Unidades 1 y 2</t>
  </si>
  <si>
    <t>SE SE 1521 DISTRIBUCIÓN SUR</t>
  </si>
  <si>
    <t>SE SE 1520 DISTRIBUCION NORTE</t>
  </si>
  <si>
    <t>CCC Cogeneración Salamanca Fase I</t>
  </si>
  <si>
    <t>SLT 1601 Transmisión y Transformación Noroeste - Norte</t>
  </si>
  <si>
    <t>CC Centro</t>
  </si>
  <si>
    <t>SLT 1603 Subestación Lago</t>
  </si>
  <si>
    <t>SLT 1604 Transmisión Ayotla-Chalco</t>
  </si>
  <si>
    <t>LT Red de Transmisión Asociada a la CI Guerrero Negro IV</t>
  </si>
  <si>
    <t>SE 1621 Distribución Norte-Sur</t>
  </si>
  <si>
    <t>SE 1620 Distribución Valle de México</t>
  </si>
  <si>
    <t>CG Los Azufres III (Fase I)</t>
  </si>
  <si>
    <t>RM CT José López Portillo</t>
  </si>
  <si>
    <t>SLT 1721 DISTRIBUCIÓN NORTE</t>
  </si>
  <si>
    <t>LT Red de Transmisión Asociada al CC Noreste</t>
  </si>
  <si>
    <t>SLT 1720 Distribución Valle de México</t>
  </si>
  <si>
    <t>LT Red de Transmisión Asociada al CC Norte III</t>
  </si>
  <si>
    <t>CG Los Humeros III</t>
  </si>
  <si>
    <t>SLT 1722 Distribución Sur</t>
  </si>
  <si>
    <t>SE 1701 Subestación Chimalpa Dos</t>
  </si>
  <si>
    <t>SLT 1703  Conversión a 400 kV de la Riviera Maya</t>
  </si>
  <si>
    <t>SLT 1702 Transmisión y Transformación Baja - Noine</t>
  </si>
  <si>
    <t>SLT 1704 Interconexión sist aislados Guerrero Negro Sta Rosalía</t>
  </si>
  <si>
    <t>LT Red de Transmisión Asociada al CC Empalme I</t>
  </si>
  <si>
    <t>CC Valle de México II</t>
  </si>
  <si>
    <t>LT Red de Transmisión Asociada al CC Topolobampo III</t>
  </si>
  <si>
    <t>SE 1801 Subestaciones Baja - Noroeste</t>
  </si>
  <si>
    <t>SE 1803 Subestaciones del Occidental</t>
  </si>
  <si>
    <t>SLT 1802 Subestaciones y Líneas de Transmisión del Norte</t>
  </si>
  <si>
    <t>SLT 1804 Subestaciones y Líneas Transmisión Oriental-Peninsular</t>
  </si>
  <si>
    <t>SLT 1820 Divisiones de Distribución del Valle de México</t>
  </si>
  <si>
    <t>SLT 1821 Divisiones de Distribución</t>
  </si>
  <si>
    <t>RM CCC TULA PAQUETES 1 Y 2</t>
  </si>
  <si>
    <t>RM CH TEMASCAL UNIDADES 1 A 4</t>
  </si>
  <si>
    <t>CC Empalme II</t>
  </si>
  <si>
    <t>LT Red de Transmisión Asociada al CC Empalme II</t>
  </si>
  <si>
    <t>SE 1901 Subestaciones de Baja California</t>
  </si>
  <si>
    <t>SLT 1902 Subestaciones y Compensación del Noroeste</t>
  </si>
  <si>
    <t>SE 1903 Subestaciones Norte - Noreste</t>
  </si>
  <si>
    <t>SLT 1904 Transmisión y Transformación de Occidente</t>
  </si>
  <si>
    <t>LT 1905 Transmisión Sureste - Peninsular</t>
  </si>
  <si>
    <t>SLT 1920 Subestaciones y Líneas de Distribución</t>
  </si>
  <si>
    <t>SLT 1921 Reducción de Pérdidas de Energía en Distribución</t>
  </si>
  <si>
    <t>CG Los Azufres III Fase II</t>
  </si>
  <si>
    <t>LT Red de transmisión asociada a la CG Los Azufres III Fase II</t>
  </si>
  <si>
    <t>SLT 2001 Subestaciones y Líneas Baja California Sur - Noroeste</t>
  </si>
  <si>
    <t>SLT 2002 Subestaciones y Líneas de las Áreas Norte - Occidental</t>
  </si>
  <si>
    <t>SLT SLT 2020 Subestaciones, Líneas y Redes de Distribución</t>
  </si>
  <si>
    <t>SLT SLT 2021 Reducción de Pérdidas de Energía en Distribución</t>
  </si>
  <si>
    <t>SE 2101 Compensación Capacitiva Baja - Occidental</t>
  </si>
  <si>
    <t>SLT SLT 2120 Subestaciones y Líneas de Distribución</t>
  </si>
  <si>
    <t>SLT SLT 2121 Reducción de Pérdidas de Energía en Distribución</t>
  </si>
  <si>
    <t>CE La Venta II 1_/</t>
  </si>
  <si>
    <t>CC Agua Prieta II (con campo solar) 1_/</t>
  </si>
  <si>
    <t>CCI Baja California Sur III  1_/</t>
  </si>
  <si>
    <t>CCI Baja California Sur IV  1_/</t>
  </si>
  <si>
    <t>CCI Baja California Sur V 1_/</t>
  </si>
  <si>
    <t>CC Empalme I 1_/</t>
  </si>
  <si>
    <t>1_/ Resultaron 6 proyectos con flujo negativo.</t>
  </si>
  <si>
    <t xml:space="preserve">CCI Guerrero Negro IV </t>
  </si>
  <si>
    <t>SE 1202 Suministro de Energía a la Zona Manzanillo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</si>
</sst>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0.0"/>
    <numFmt numFmtId="175" formatCode="#,##0;[Red]\(#,##0\)"/>
    <numFmt numFmtId="176" formatCode="#,##0.0;[Red]\(#,##0.0\)"/>
    <numFmt numFmtId="177" formatCode="&quot;$&quot;###\ ###\ ###\ ###"/>
    <numFmt numFmtId="178" formatCode="#,##0.0_ ;\-#,##0.0\ "/>
    <numFmt numFmtId="179" formatCode="[$-80A]dddd\,\ dd&quot; de &quot;mmmm&quot; de &quot;yyyy"/>
    <numFmt numFmtId="180" formatCode="[$-80A]hh:mm:ss\ AM/PM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0"/>
    <numFmt numFmtId="189" formatCode="0.0000000000"/>
    <numFmt numFmtId="190" formatCode="#,##0.0_;"/>
  </numFmts>
  <fonts count="49">
    <font>
      <sz val="18"/>
      <name val="Arial"/>
      <family val="0"/>
    </font>
    <font>
      <sz val="10"/>
      <color indexed="8"/>
      <name val="Arial"/>
      <family val="2"/>
    </font>
    <font>
      <sz val="19"/>
      <color indexed="8"/>
      <name val="Soberana Sans"/>
      <family val="3"/>
    </font>
    <font>
      <sz val="7"/>
      <name val="Soberana Sans"/>
      <family val="3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ontserrat"/>
      <family val="0"/>
    </font>
    <font>
      <sz val="23.5"/>
      <name val="Montserrat"/>
      <family val="0"/>
    </font>
    <font>
      <sz val="7"/>
      <name val="Montserrat"/>
      <family val="0"/>
    </font>
    <font>
      <sz val="7"/>
      <color indexed="8"/>
      <name val="Montserrat"/>
      <family val="0"/>
    </font>
    <font>
      <b/>
      <sz val="7"/>
      <name val="Montserrat"/>
      <family val="0"/>
    </font>
    <font>
      <b/>
      <sz val="7"/>
      <color indexed="8"/>
      <name val="Montserrat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Montserra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190" fontId="6" fillId="0" borderId="0" xfId="0" applyNumberFormat="1" applyFont="1" applyAlignment="1">
      <alignment/>
    </xf>
    <xf numFmtId="37" fontId="7" fillId="0" borderId="0" xfId="0" applyNumberFormat="1" applyFont="1" applyFill="1" applyAlignment="1">
      <alignment horizontal="centerContinuous" vertical="center"/>
    </xf>
    <xf numFmtId="37" fontId="8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0" fontId="10" fillId="0" borderId="10" xfId="0" applyNumberFormat="1" applyFont="1" applyFill="1" applyBorder="1" applyAlignment="1">
      <alignment vertical="center"/>
    </xf>
    <xf numFmtId="190" fontId="10" fillId="0" borderId="11" xfId="0" applyNumberFormat="1" applyFont="1" applyFill="1" applyBorder="1" applyAlignment="1">
      <alignment vertical="center"/>
    </xf>
    <xf numFmtId="190" fontId="9" fillId="0" borderId="10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49" fontId="48" fillId="33" borderId="12" xfId="0" applyNumberFormat="1" applyFont="1" applyFill="1" applyBorder="1" applyAlignment="1">
      <alignment horizontal="center" vertical="center"/>
    </xf>
    <xf numFmtId="49" fontId="48" fillId="33" borderId="13" xfId="0" applyNumberFormat="1" applyFont="1" applyFill="1" applyBorder="1" applyAlignment="1">
      <alignment horizontal="centerContinuous" vertical="center"/>
    </xf>
    <xf numFmtId="49" fontId="48" fillId="33" borderId="14" xfId="0" applyNumberFormat="1" applyFont="1" applyFill="1" applyBorder="1" applyAlignment="1">
      <alignment horizontal="centerContinuous" vertical="center"/>
    </xf>
    <xf numFmtId="49" fontId="48" fillId="33" borderId="15" xfId="0" applyNumberFormat="1" applyFont="1" applyFill="1" applyBorder="1" applyAlignment="1">
      <alignment horizontal="centerContinuous" vertical="center"/>
    </xf>
    <xf numFmtId="0" fontId="48" fillId="33" borderId="0" xfId="0" applyFont="1" applyFill="1" applyBorder="1" applyAlignment="1">
      <alignment vertical="center"/>
    </xf>
    <xf numFmtId="49" fontId="48" fillId="33" borderId="12" xfId="0" applyNumberFormat="1" applyFont="1" applyFill="1" applyBorder="1" applyAlignment="1">
      <alignment horizontal="centerContinuous" vertical="center"/>
    </xf>
    <xf numFmtId="0" fontId="48" fillId="33" borderId="0" xfId="0" applyFont="1" applyFill="1" applyBorder="1" applyAlignment="1">
      <alignment horizontal="centerContinuous" vertical="center"/>
    </xf>
    <xf numFmtId="49" fontId="48" fillId="33" borderId="0" xfId="0" applyNumberFormat="1" applyFont="1" applyFill="1" applyBorder="1" applyAlignment="1">
      <alignment vertical="center"/>
    </xf>
    <xf numFmtId="0" fontId="48" fillId="33" borderId="15" xfId="0" applyFont="1" applyFill="1" applyBorder="1" applyAlignment="1">
      <alignment horizontal="centerContinuous" vertical="center"/>
    </xf>
    <xf numFmtId="49" fontId="48" fillId="33" borderId="0" xfId="0" applyNumberFormat="1" applyFont="1" applyFill="1" applyBorder="1" applyAlignment="1">
      <alignment horizontal="center" vertical="center"/>
    </xf>
    <xf numFmtId="49" fontId="48" fillId="33" borderId="16" xfId="0" applyNumberFormat="1" applyFont="1" applyFill="1" applyBorder="1" applyAlignment="1">
      <alignment vertical="center"/>
    </xf>
    <xf numFmtId="49" fontId="48" fillId="33" borderId="17" xfId="0" applyNumberFormat="1" applyFont="1" applyFill="1" applyBorder="1" applyAlignment="1">
      <alignment horizontal="centerContinuous" vertical="center"/>
    </xf>
    <xf numFmtId="49" fontId="48" fillId="33" borderId="13" xfId="0" applyNumberFormat="1" applyFont="1" applyFill="1" applyBorder="1" applyAlignment="1">
      <alignment horizontal="center" vertical="center"/>
    </xf>
    <xf numFmtId="49" fontId="48" fillId="33" borderId="18" xfId="0" applyNumberFormat="1" applyFont="1" applyFill="1" applyBorder="1" applyAlignment="1">
      <alignment horizontal="center" vertical="center"/>
    </xf>
    <xf numFmtId="178" fontId="9" fillId="0" borderId="10" xfId="53" applyNumberFormat="1" applyFont="1" applyFill="1" applyBorder="1" applyAlignment="1">
      <alignment horizontal="right" vertical="center"/>
      <protection/>
    </xf>
    <xf numFmtId="178" fontId="9" fillId="0" borderId="10" xfId="47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/>
    </xf>
    <xf numFmtId="190" fontId="9" fillId="0" borderId="11" xfId="0" applyNumberFormat="1" applyFont="1" applyFill="1" applyBorder="1" applyAlignment="1">
      <alignment vertical="center"/>
    </xf>
    <xf numFmtId="178" fontId="9" fillId="0" borderId="11" xfId="47" applyNumberFormat="1" applyFont="1" applyFill="1" applyBorder="1" applyAlignment="1">
      <alignment horizontal="right" vertical="center"/>
    </xf>
    <xf numFmtId="190" fontId="12" fillId="0" borderId="10" xfId="0" applyNumberFormat="1" applyFont="1" applyFill="1" applyBorder="1" applyAlignment="1">
      <alignment/>
    </xf>
    <xf numFmtId="49" fontId="9" fillId="0" borderId="19" xfId="0" applyNumberFormat="1" applyFont="1" applyFill="1" applyBorder="1" applyAlignment="1">
      <alignment vertical="top"/>
    </xf>
    <xf numFmtId="172" fontId="10" fillId="0" borderId="20" xfId="0" applyNumberFormat="1" applyFont="1" applyFill="1" applyBorder="1" applyAlignment="1">
      <alignment/>
    </xf>
    <xf numFmtId="172" fontId="10" fillId="0" borderId="21" xfId="0" applyNumberFormat="1" applyFont="1" applyFill="1" applyBorder="1" applyAlignment="1">
      <alignment/>
    </xf>
    <xf numFmtId="190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left" vertical="center"/>
    </xf>
    <xf numFmtId="178" fontId="9" fillId="0" borderId="11" xfId="53" applyNumberFormat="1" applyFont="1" applyFill="1" applyBorder="1" applyAlignment="1">
      <alignment horizontal="right" vertical="center"/>
      <protection/>
    </xf>
    <xf numFmtId="0" fontId="48" fillId="33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vertical="center"/>
    </xf>
    <xf numFmtId="0" fontId="9" fillId="0" borderId="22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9" fontId="9" fillId="0" borderId="10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37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3" fontId="13" fillId="0" borderId="0" xfId="47" applyFont="1" applyAlignment="1">
      <alignment/>
    </xf>
    <xf numFmtId="49" fontId="48" fillId="33" borderId="10" xfId="0" applyNumberFormat="1" applyFont="1" applyFill="1" applyBorder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49" fontId="48" fillId="33" borderId="22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left" vertical="top" wrapText="1"/>
    </xf>
    <xf numFmtId="49" fontId="48" fillId="33" borderId="22" xfId="0" applyNumberFormat="1" applyFont="1" applyFill="1" applyBorder="1" applyAlignment="1">
      <alignment horizontal="center" vertical="center" wrapText="1"/>
    </xf>
    <xf numFmtId="0" fontId="48" fillId="33" borderId="22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285"/>
  <sheetViews>
    <sheetView showGridLines="0" showZeros="0" tabSelected="1" showOutlineSymbols="0" zoomScale="110" zoomScaleNormal="110" zoomScaleSheetLayoutView="110" zoomScalePageLayoutView="70" workbookViewId="0" topLeftCell="A1">
      <selection activeCell="E275" sqref="E275"/>
    </sheetView>
  </sheetViews>
  <sheetFormatPr defaultColWidth="0" defaultRowHeight="23.25"/>
  <cols>
    <col min="1" max="1" width="2.23046875" style="0" customWidth="1"/>
    <col min="2" max="2" width="5.69140625" style="52" bestFit="1" customWidth="1"/>
    <col min="3" max="3" width="21.609375" style="0" bestFit="1" customWidth="1"/>
    <col min="4" max="4" width="5.0703125" style="0" customWidth="1"/>
    <col min="5" max="5" width="9.1484375" style="0" customWidth="1"/>
    <col min="6" max="6" width="7.37890625" style="0" customWidth="1"/>
    <col min="7" max="7" width="7.30859375" style="0" bestFit="1" customWidth="1"/>
    <col min="8" max="8" width="5.921875" style="0" customWidth="1"/>
    <col min="9" max="9" width="4.921875" style="0" customWidth="1"/>
    <col min="10" max="10" width="8.30859375" style="0" customWidth="1"/>
    <col min="11" max="11" width="7.23046875" style="0" customWidth="1"/>
    <col min="12" max="12" width="5.921875" style="0" customWidth="1"/>
    <col min="13" max="13" width="6" style="0" customWidth="1"/>
    <col min="14" max="14" width="3.69140625" style="0" customWidth="1"/>
    <col min="15" max="19" width="10.83984375" style="0" customWidth="1"/>
    <col min="20" max="16384" width="11.0703125" style="0" hidden="1" customWidth="1"/>
  </cols>
  <sheetData>
    <row r="1" spans="2:14" ht="7.5" customHeight="1">
      <c r="B1" s="4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"/>
    </row>
    <row r="2" spans="2:14" ht="12" customHeight="1">
      <c r="B2" s="61" t="s">
        <v>31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" customHeight="1">
      <c r="B3" s="62" t="s">
        <v>28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"/>
    </row>
    <row r="4" spans="2:14" ht="12" customHeight="1"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1"/>
    </row>
    <row r="5" spans="2:14" ht="12" customHeight="1">
      <c r="B5" s="62" t="s">
        <v>32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1"/>
    </row>
    <row r="6" spans="2:14" ht="3.75" customHeight="1">
      <c r="B6" s="4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"/>
    </row>
    <row r="7" spans="2:14" ht="12.75" customHeight="1">
      <c r="B7" s="73" t="s">
        <v>0</v>
      </c>
      <c r="C7" s="17"/>
      <c r="D7" s="18" t="s">
        <v>6</v>
      </c>
      <c r="E7" s="19"/>
      <c r="F7" s="19"/>
      <c r="G7" s="19"/>
      <c r="H7" s="20"/>
      <c r="I7" s="18" t="s">
        <v>18</v>
      </c>
      <c r="J7" s="19"/>
      <c r="K7" s="19"/>
      <c r="L7" s="19"/>
      <c r="M7" s="20"/>
      <c r="N7" s="2"/>
    </row>
    <row r="8" spans="2:15" ht="12.75" customHeight="1">
      <c r="B8" s="74"/>
      <c r="C8" s="21"/>
      <c r="D8" s="72" t="s">
        <v>9</v>
      </c>
      <c r="E8" s="22" t="s">
        <v>7</v>
      </c>
      <c r="F8" s="23"/>
      <c r="G8" s="20"/>
      <c r="H8" s="60"/>
      <c r="I8" s="72" t="s">
        <v>27</v>
      </c>
      <c r="J8" s="22" t="s">
        <v>7</v>
      </c>
      <c r="K8" s="23"/>
      <c r="L8" s="20"/>
      <c r="M8" s="67" t="s">
        <v>34</v>
      </c>
      <c r="N8" s="2"/>
      <c r="O8" s="59"/>
    </row>
    <row r="9" spans="2:14" ht="13.5" customHeight="1">
      <c r="B9" s="74"/>
      <c r="C9" s="24"/>
      <c r="D9" s="76"/>
      <c r="E9" s="18" t="s">
        <v>8</v>
      </c>
      <c r="F9" s="25"/>
      <c r="G9" s="72" t="s">
        <v>29</v>
      </c>
      <c r="H9" s="60"/>
      <c r="I9" s="76"/>
      <c r="J9" s="18" t="s">
        <v>8</v>
      </c>
      <c r="K9" s="25"/>
      <c r="L9" s="72" t="s">
        <v>23</v>
      </c>
      <c r="M9" s="68"/>
      <c r="N9" s="2"/>
    </row>
    <row r="10" spans="2:14" ht="12" customHeight="1">
      <c r="B10" s="74"/>
      <c r="C10" s="26"/>
      <c r="D10" s="76"/>
      <c r="E10" s="64" t="s">
        <v>33</v>
      </c>
      <c r="F10" s="64" t="s">
        <v>21</v>
      </c>
      <c r="G10" s="65"/>
      <c r="H10" s="60" t="s">
        <v>10</v>
      </c>
      <c r="I10" s="76"/>
      <c r="J10" s="64" t="s">
        <v>33</v>
      </c>
      <c r="K10" s="64" t="s">
        <v>21</v>
      </c>
      <c r="L10" s="65"/>
      <c r="M10" s="68"/>
      <c r="N10" s="2"/>
    </row>
    <row r="11" spans="2:14" ht="12" customHeight="1">
      <c r="B11" s="74"/>
      <c r="C11" s="44" t="s">
        <v>30</v>
      </c>
      <c r="D11" s="76"/>
      <c r="E11" s="65" t="s">
        <v>11</v>
      </c>
      <c r="F11" s="65"/>
      <c r="G11" s="65"/>
      <c r="H11" s="60" t="s">
        <v>12</v>
      </c>
      <c r="I11" s="76"/>
      <c r="J11" s="65" t="s">
        <v>11</v>
      </c>
      <c r="K11" s="65"/>
      <c r="L11" s="65"/>
      <c r="M11" s="68"/>
      <c r="N11" s="2"/>
    </row>
    <row r="12" spans="2:14" ht="12" customHeight="1">
      <c r="B12" s="74"/>
      <c r="C12" s="27"/>
      <c r="D12" s="76"/>
      <c r="E12" s="65" t="s">
        <v>13</v>
      </c>
      <c r="F12" s="65"/>
      <c r="G12" s="65"/>
      <c r="H12" s="60"/>
      <c r="I12" s="76"/>
      <c r="J12" s="65" t="s">
        <v>13</v>
      </c>
      <c r="K12" s="65"/>
      <c r="L12" s="65"/>
      <c r="M12" s="68"/>
      <c r="N12" s="2"/>
    </row>
    <row r="13" spans="2:14" ht="12" customHeight="1">
      <c r="B13" s="74"/>
      <c r="C13" s="27"/>
      <c r="D13" s="77"/>
      <c r="E13" s="66" t="s">
        <v>14</v>
      </c>
      <c r="F13" s="66"/>
      <c r="G13" s="66"/>
      <c r="H13" s="60"/>
      <c r="I13" s="77"/>
      <c r="J13" s="66" t="s">
        <v>14</v>
      </c>
      <c r="K13" s="66"/>
      <c r="L13" s="66"/>
      <c r="M13" s="69"/>
      <c r="N13" s="2"/>
    </row>
    <row r="14" spans="2:14" ht="12" customHeight="1">
      <c r="B14" s="75"/>
      <c r="C14" s="28"/>
      <c r="D14" s="29" t="s">
        <v>1</v>
      </c>
      <c r="E14" s="29" t="s">
        <v>2</v>
      </c>
      <c r="F14" s="29" t="s">
        <v>15</v>
      </c>
      <c r="G14" s="29" t="s">
        <v>4</v>
      </c>
      <c r="H14" s="30" t="s">
        <v>19</v>
      </c>
      <c r="I14" s="29" t="s">
        <v>16</v>
      </c>
      <c r="J14" s="29" t="s">
        <v>3</v>
      </c>
      <c r="K14" s="29" t="s">
        <v>5</v>
      </c>
      <c r="L14" s="29" t="s">
        <v>17</v>
      </c>
      <c r="M14" s="30" t="s">
        <v>20</v>
      </c>
      <c r="N14" s="2"/>
    </row>
    <row r="15" spans="2:14" ht="12.75" customHeight="1">
      <c r="B15" s="4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2"/>
    </row>
    <row r="16" spans="2:14" ht="12" customHeight="1">
      <c r="B16" s="48"/>
      <c r="C16" s="9" t="s">
        <v>22</v>
      </c>
      <c r="D16" s="36">
        <f aca="true" t="shared" si="0" ref="D16:M16">SUM(D17:D277)</f>
        <v>176115.283502</v>
      </c>
      <c r="E16" s="36">
        <f t="shared" si="0"/>
        <v>61397.16780199997</v>
      </c>
      <c r="F16" s="36">
        <f t="shared" si="0"/>
        <v>0</v>
      </c>
      <c r="G16" s="36">
        <f t="shared" si="0"/>
        <v>6915.438149999999</v>
      </c>
      <c r="H16" s="36">
        <f t="shared" si="0"/>
        <v>107802.67755000002</v>
      </c>
      <c r="I16" s="36">
        <f t="shared" si="0"/>
        <v>113811.31855567468</v>
      </c>
      <c r="J16" s="36">
        <f t="shared" si="0"/>
        <v>44138.51958149215</v>
      </c>
      <c r="K16" s="36">
        <f t="shared" si="0"/>
        <v>0</v>
      </c>
      <c r="L16" s="36">
        <f t="shared" si="0"/>
        <v>6996.073868360002</v>
      </c>
      <c r="M16" s="36">
        <f t="shared" si="0"/>
        <v>62676.725105822436</v>
      </c>
      <c r="N16" s="6"/>
    </row>
    <row r="17" spans="2:14" ht="12.75" customHeight="1">
      <c r="B17" s="10">
        <v>1</v>
      </c>
      <c r="C17" s="53" t="s">
        <v>35</v>
      </c>
      <c r="D17" s="14">
        <v>0</v>
      </c>
      <c r="E17" s="31">
        <v>0</v>
      </c>
      <c r="F17" s="12">
        <v>0</v>
      </c>
      <c r="G17" s="12">
        <v>0</v>
      </c>
      <c r="H17" s="32">
        <f>D17-E17-F17-G17</f>
        <v>0</v>
      </c>
      <c r="I17" s="12">
        <v>0</v>
      </c>
      <c r="J17" s="12">
        <v>0</v>
      </c>
      <c r="K17" s="12">
        <v>0</v>
      </c>
      <c r="L17" s="12">
        <v>0</v>
      </c>
      <c r="M17" s="32">
        <f>I17-J17-K17-L17</f>
        <v>0</v>
      </c>
      <c r="N17" s="6"/>
    </row>
    <row r="18" spans="2:14" ht="12.75" customHeight="1">
      <c r="B18" s="10">
        <v>2</v>
      </c>
      <c r="C18" s="53" t="s">
        <v>36</v>
      </c>
      <c r="D18" s="14">
        <v>0</v>
      </c>
      <c r="E18" s="31">
        <v>0</v>
      </c>
      <c r="F18" s="12">
        <v>0</v>
      </c>
      <c r="G18" s="12">
        <v>0</v>
      </c>
      <c r="H18" s="32">
        <f>D18-E18-F18-G18</f>
        <v>0</v>
      </c>
      <c r="I18" s="12">
        <v>0</v>
      </c>
      <c r="J18" s="12">
        <v>0</v>
      </c>
      <c r="K18" s="12">
        <v>0</v>
      </c>
      <c r="L18" s="12">
        <v>0</v>
      </c>
      <c r="M18" s="32">
        <f aca="true" t="shared" si="1" ref="M18:M81">I18-J18-K18-L18</f>
        <v>0</v>
      </c>
      <c r="N18" s="6"/>
    </row>
    <row r="19" spans="2:14" ht="12.75" customHeight="1">
      <c r="B19" s="10">
        <v>3</v>
      </c>
      <c r="C19" s="53" t="s">
        <v>37</v>
      </c>
      <c r="D19" s="14">
        <v>0</v>
      </c>
      <c r="E19" s="31">
        <v>0</v>
      </c>
      <c r="F19" s="12">
        <v>0</v>
      </c>
      <c r="G19" s="12">
        <v>0</v>
      </c>
      <c r="H19" s="32">
        <f aca="true" t="shared" si="2" ref="H19:H81">D19-E19-F19-G19</f>
        <v>0</v>
      </c>
      <c r="I19" s="12">
        <v>0</v>
      </c>
      <c r="J19" s="12">
        <v>0</v>
      </c>
      <c r="K19" s="12">
        <v>0</v>
      </c>
      <c r="L19" s="12">
        <v>0</v>
      </c>
      <c r="M19" s="32">
        <f t="shared" si="1"/>
        <v>0</v>
      </c>
      <c r="N19" s="6"/>
    </row>
    <row r="20" spans="2:14" ht="12.75" customHeight="1">
      <c r="B20" s="10">
        <v>4</v>
      </c>
      <c r="C20" s="53" t="s">
        <v>38</v>
      </c>
      <c r="D20" s="14">
        <v>0</v>
      </c>
      <c r="E20" s="31">
        <v>0</v>
      </c>
      <c r="F20" s="12">
        <v>0</v>
      </c>
      <c r="G20" s="12">
        <v>0</v>
      </c>
      <c r="H20" s="32">
        <f t="shared" si="2"/>
        <v>0</v>
      </c>
      <c r="I20" s="12">
        <v>0</v>
      </c>
      <c r="J20" s="12">
        <v>0</v>
      </c>
      <c r="K20" s="12">
        <v>0</v>
      </c>
      <c r="L20" s="12">
        <v>0</v>
      </c>
      <c r="M20" s="32">
        <f t="shared" si="1"/>
        <v>0</v>
      </c>
      <c r="N20" s="6"/>
    </row>
    <row r="21" spans="2:14" ht="12.75" customHeight="1">
      <c r="B21" s="10">
        <v>5</v>
      </c>
      <c r="C21" s="53" t="s">
        <v>39</v>
      </c>
      <c r="D21" s="14">
        <v>0</v>
      </c>
      <c r="E21" s="31">
        <v>0</v>
      </c>
      <c r="F21" s="12">
        <v>0</v>
      </c>
      <c r="G21" s="12">
        <v>0</v>
      </c>
      <c r="H21" s="32">
        <f t="shared" si="2"/>
        <v>0</v>
      </c>
      <c r="I21" s="12">
        <v>0</v>
      </c>
      <c r="J21" s="12">
        <v>0</v>
      </c>
      <c r="K21" s="12">
        <v>0</v>
      </c>
      <c r="L21" s="12">
        <v>0</v>
      </c>
      <c r="M21" s="32">
        <f t="shared" si="1"/>
        <v>0</v>
      </c>
      <c r="N21" s="6"/>
    </row>
    <row r="22" spans="2:14" ht="12.75" customHeight="1">
      <c r="B22" s="10">
        <v>6</v>
      </c>
      <c r="C22" s="53" t="s">
        <v>40</v>
      </c>
      <c r="D22" s="14">
        <v>0</v>
      </c>
      <c r="E22" s="31">
        <v>0</v>
      </c>
      <c r="F22" s="12">
        <v>0</v>
      </c>
      <c r="G22" s="12">
        <v>0</v>
      </c>
      <c r="H22" s="32">
        <f t="shared" si="2"/>
        <v>0</v>
      </c>
      <c r="I22" s="12">
        <v>0</v>
      </c>
      <c r="J22" s="12">
        <v>0</v>
      </c>
      <c r="K22" s="12">
        <v>0</v>
      </c>
      <c r="L22" s="12">
        <v>0</v>
      </c>
      <c r="M22" s="32">
        <f t="shared" si="1"/>
        <v>0</v>
      </c>
      <c r="N22" s="6"/>
    </row>
    <row r="23" spans="2:14" ht="12.75" customHeight="1">
      <c r="B23" s="10">
        <v>7</v>
      </c>
      <c r="C23" s="53" t="s">
        <v>41</v>
      </c>
      <c r="D23" s="14">
        <v>0</v>
      </c>
      <c r="E23" s="31">
        <v>0</v>
      </c>
      <c r="F23" s="12">
        <v>0</v>
      </c>
      <c r="G23" s="12">
        <v>0</v>
      </c>
      <c r="H23" s="32">
        <f t="shared" si="2"/>
        <v>0</v>
      </c>
      <c r="I23" s="12">
        <v>0</v>
      </c>
      <c r="J23" s="12">
        <v>0</v>
      </c>
      <c r="K23" s="12">
        <v>0</v>
      </c>
      <c r="L23" s="12">
        <v>0</v>
      </c>
      <c r="M23" s="32">
        <f t="shared" si="1"/>
        <v>0</v>
      </c>
      <c r="N23" s="6"/>
    </row>
    <row r="24" spans="2:14" ht="12.75" customHeight="1">
      <c r="B24" s="10">
        <v>9</v>
      </c>
      <c r="C24" s="53" t="s">
        <v>42</v>
      </c>
      <c r="D24" s="14">
        <v>0</v>
      </c>
      <c r="E24" s="31">
        <v>0</v>
      </c>
      <c r="F24" s="12">
        <v>0</v>
      </c>
      <c r="G24" s="12">
        <v>0</v>
      </c>
      <c r="H24" s="32">
        <f t="shared" si="2"/>
        <v>0</v>
      </c>
      <c r="I24" s="12">
        <v>0</v>
      </c>
      <c r="J24" s="12">
        <v>0</v>
      </c>
      <c r="K24" s="12">
        <v>0</v>
      </c>
      <c r="L24" s="12">
        <v>0</v>
      </c>
      <c r="M24" s="32">
        <f t="shared" si="1"/>
        <v>0</v>
      </c>
      <c r="N24" s="6"/>
    </row>
    <row r="25" spans="2:14" ht="12.75" customHeight="1">
      <c r="B25" s="10">
        <v>10</v>
      </c>
      <c r="C25" s="53" t="s">
        <v>43</v>
      </c>
      <c r="D25" s="14">
        <v>0</v>
      </c>
      <c r="E25" s="31">
        <v>0</v>
      </c>
      <c r="F25" s="12">
        <v>0</v>
      </c>
      <c r="G25" s="12">
        <v>0</v>
      </c>
      <c r="H25" s="32">
        <f t="shared" si="2"/>
        <v>0</v>
      </c>
      <c r="I25" s="12">
        <v>0</v>
      </c>
      <c r="J25" s="12">
        <v>0</v>
      </c>
      <c r="K25" s="12">
        <v>0</v>
      </c>
      <c r="L25" s="12">
        <v>0</v>
      </c>
      <c r="M25" s="32">
        <f t="shared" si="1"/>
        <v>0</v>
      </c>
      <c r="N25" s="6"/>
    </row>
    <row r="26" spans="2:14" ht="12.75" customHeight="1">
      <c r="B26" s="10">
        <v>11</v>
      </c>
      <c r="C26" s="53" t="s">
        <v>44</v>
      </c>
      <c r="D26" s="14">
        <v>0</v>
      </c>
      <c r="E26" s="31">
        <v>0</v>
      </c>
      <c r="F26" s="12">
        <v>0</v>
      </c>
      <c r="G26" s="12">
        <v>0</v>
      </c>
      <c r="H26" s="32">
        <f t="shared" si="2"/>
        <v>0</v>
      </c>
      <c r="I26" s="12">
        <v>0</v>
      </c>
      <c r="J26" s="12">
        <v>0</v>
      </c>
      <c r="K26" s="12">
        <v>0</v>
      </c>
      <c r="L26" s="12">
        <v>0</v>
      </c>
      <c r="M26" s="32">
        <f t="shared" si="1"/>
        <v>0</v>
      </c>
      <c r="N26" s="6"/>
    </row>
    <row r="27" spans="2:14" ht="12.75" customHeight="1">
      <c r="B27" s="10">
        <v>12</v>
      </c>
      <c r="C27" s="53" t="s">
        <v>45</v>
      </c>
      <c r="D27" s="14">
        <v>0</v>
      </c>
      <c r="E27" s="31">
        <v>0</v>
      </c>
      <c r="F27" s="12">
        <v>0</v>
      </c>
      <c r="G27" s="12">
        <v>0</v>
      </c>
      <c r="H27" s="32">
        <f t="shared" si="2"/>
        <v>0</v>
      </c>
      <c r="I27" s="12">
        <v>0</v>
      </c>
      <c r="J27" s="12">
        <v>0</v>
      </c>
      <c r="K27" s="12">
        <v>0</v>
      </c>
      <c r="L27" s="12">
        <v>0</v>
      </c>
      <c r="M27" s="32">
        <f t="shared" si="1"/>
        <v>0</v>
      </c>
      <c r="N27" s="6"/>
    </row>
    <row r="28" spans="2:14" ht="12.75" customHeight="1">
      <c r="B28" s="10">
        <v>13</v>
      </c>
      <c r="C28" s="53" t="s">
        <v>46</v>
      </c>
      <c r="D28" s="14">
        <v>0</v>
      </c>
      <c r="E28" s="31">
        <v>0</v>
      </c>
      <c r="F28" s="12">
        <v>0</v>
      </c>
      <c r="G28" s="12">
        <v>0</v>
      </c>
      <c r="H28" s="32">
        <f t="shared" si="2"/>
        <v>0</v>
      </c>
      <c r="I28" s="12">
        <v>0</v>
      </c>
      <c r="J28" s="12">
        <v>0</v>
      </c>
      <c r="K28" s="12">
        <v>0</v>
      </c>
      <c r="L28" s="12">
        <v>0</v>
      </c>
      <c r="M28" s="32">
        <f t="shared" si="1"/>
        <v>0</v>
      </c>
      <c r="N28" s="6"/>
    </row>
    <row r="29" spans="2:14" ht="12.75" customHeight="1">
      <c r="B29" s="10">
        <v>14</v>
      </c>
      <c r="C29" s="53" t="s">
        <v>47</v>
      </c>
      <c r="D29" s="14">
        <v>0</v>
      </c>
      <c r="E29" s="31">
        <v>0</v>
      </c>
      <c r="F29" s="12">
        <v>0</v>
      </c>
      <c r="G29" s="12">
        <v>0</v>
      </c>
      <c r="H29" s="32">
        <f t="shared" si="2"/>
        <v>0</v>
      </c>
      <c r="I29" s="12">
        <v>0</v>
      </c>
      <c r="J29" s="12">
        <v>0</v>
      </c>
      <c r="K29" s="12">
        <v>0</v>
      </c>
      <c r="L29" s="12">
        <v>0</v>
      </c>
      <c r="M29" s="32">
        <f t="shared" si="1"/>
        <v>0</v>
      </c>
      <c r="N29" s="6"/>
    </row>
    <row r="30" spans="2:14" ht="12.75" customHeight="1">
      <c r="B30" s="10">
        <v>15</v>
      </c>
      <c r="C30" s="53" t="s">
        <v>48</v>
      </c>
      <c r="D30" s="14">
        <v>0</v>
      </c>
      <c r="E30" s="31">
        <v>0</v>
      </c>
      <c r="F30" s="12">
        <v>0</v>
      </c>
      <c r="G30" s="12">
        <v>0</v>
      </c>
      <c r="H30" s="32">
        <f t="shared" si="2"/>
        <v>0</v>
      </c>
      <c r="I30" s="12">
        <v>0</v>
      </c>
      <c r="J30" s="12">
        <v>0</v>
      </c>
      <c r="K30" s="12">
        <v>0</v>
      </c>
      <c r="L30" s="12">
        <v>0</v>
      </c>
      <c r="M30" s="32">
        <f t="shared" si="1"/>
        <v>0</v>
      </c>
      <c r="N30" s="6"/>
    </row>
    <row r="31" spans="2:14" ht="12.75" customHeight="1">
      <c r="B31" s="10">
        <v>16</v>
      </c>
      <c r="C31" s="53" t="s">
        <v>49</v>
      </c>
      <c r="D31" s="14">
        <v>0</v>
      </c>
      <c r="E31" s="31">
        <v>0</v>
      </c>
      <c r="F31" s="12">
        <v>0</v>
      </c>
      <c r="G31" s="12">
        <v>0</v>
      </c>
      <c r="H31" s="32">
        <f t="shared" si="2"/>
        <v>0</v>
      </c>
      <c r="I31" s="12">
        <v>0</v>
      </c>
      <c r="J31" s="12">
        <v>0</v>
      </c>
      <c r="K31" s="12">
        <v>0</v>
      </c>
      <c r="L31" s="12">
        <v>0</v>
      </c>
      <c r="M31" s="32">
        <f t="shared" si="1"/>
        <v>0</v>
      </c>
      <c r="N31" s="6"/>
    </row>
    <row r="32" spans="2:14" ht="12.75" customHeight="1">
      <c r="B32" s="10">
        <v>17</v>
      </c>
      <c r="C32" s="53" t="s">
        <v>50</v>
      </c>
      <c r="D32" s="14">
        <v>0</v>
      </c>
      <c r="E32" s="31">
        <v>0</v>
      </c>
      <c r="F32" s="12">
        <v>0</v>
      </c>
      <c r="G32" s="12">
        <v>0</v>
      </c>
      <c r="H32" s="32">
        <f t="shared" si="2"/>
        <v>0</v>
      </c>
      <c r="I32" s="12">
        <v>0</v>
      </c>
      <c r="J32" s="12">
        <v>0</v>
      </c>
      <c r="K32" s="12">
        <v>0</v>
      </c>
      <c r="L32" s="12">
        <v>0</v>
      </c>
      <c r="M32" s="32">
        <f t="shared" si="1"/>
        <v>0</v>
      </c>
      <c r="N32" s="6"/>
    </row>
    <row r="33" spans="2:14" ht="12.75" customHeight="1">
      <c r="B33" s="10">
        <v>18</v>
      </c>
      <c r="C33" s="53" t="s">
        <v>51</v>
      </c>
      <c r="D33" s="14">
        <v>0</v>
      </c>
      <c r="E33" s="31">
        <v>0</v>
      </c>
      <c r="F33" s="12">
        <v>0</v>
      </c>
      <c r="G33" s="12">
        <v>0</v>
      </c>
      <c r="H33" s="32">
        <f t="shared" si="2"/>
        <v>0</v>
      </c>
      <c r="I33" s="12">
        <v>0</v>
      </c>
      <c r="J33" s="12">
        <v>0</v>
      </c>
      <c r="K33" s="12">
        <v>0</v>
      </c>
      <c r="L33" s="12">
        <v>0</v>
      </c>
      <c r="M33" s="32">
        <f t="shared" si="1"/>
        <v>0</v>
      </c>
      <c r="N33" s="6"/>
    </row>
    <row r="34" spans="2:14" ht="12.75" customHeight="1">
      <c r="B34" s="10">
        <v>19</v>
      </c>
      <c r="C34" s="53" t="s">
        <v>52</v>
      </c>
      <c r="D34" s="14">
        <v>0</v>
      </c>
      <c r="E34" s="31">
        <v>0</v>
      </c>
      <c r="F34" s="12">
        <v>0</v>
      </c>
      <c r="G34" s="12">
        <v>0</v>
      </c>
      <c r="H34" s="32">
        <f t="shared" si="2"/>
        <v>0</v>
      </c>
      <c r="I34" s="12">
        <v>0</v>
      </c>
      <c r="J34" s="12">
        <v>0</v>
      </c>
      <c r="K34" s="12">
        <v>0</v>
      </c>
      <c r="L34" s="12">
        <v>0</v>
      </c>
      <c r="M34" s="32">
        <f t="shared" si="1"/>
        <v>0</v>
      </c>
      <c r="N34" s="6"/>
    </row>
    <row r="35" spans="2:14" ht="12.75" customHeight="1">
      <c r="B35" s="10">
        <v>20</v>
      </c>
      <c r="C35" s="53" t="s">
        <v>53</v>
      </c>
      <c r="D35" s="14">
        <v>0</v>
      </c>
      <c r="E35" s="31">
        <v>0</v>
      </c>
      <c r="F35" s="12">
        <v>0</v>
      </c>
      <c r="G35" s="12">
        <v>0</v>
      </c>
      <c r="H35" s="32">
        <f t="shared" si="2"/>
        <v>0</v>
      </c>
      <c r="I35" s="12">
        <v>0</v>
      </c>
      <c r="J35" s="12">
        <v>0</v>
      </c>
      <c r="K35" s="12">
        <v>0</v>
      </c>
      <c r="L35" s="12">
        <v>0</v>
      </c>
      <c r="M35" s="32">
        <f t="shared" si="1"/>
        <v>0</v>
      </c>
      <c r="N35" s="6"/>
    </row>
    <row r="36" spans="2:14" ht="12.75" customHeight="1">
      <c r="B36" s="10">
        <v>21</v>
      </c>
      <c r="C36" s="53" t="s">
        <v>54</v>
      </c>
      <c r="D36" s="14">
        <v>0</v>
      </c>
      <c r="E36" s="31">
        <v>0</v>
      </c>
      <c r="F36" s="12">
        <v>0</v>
      </c>
      <c r="G36" s="12">
        <v>0</v>
      </c>
      <c r="H36" s="32">
        <f t="shared" si="2"/>
        <v>0</v>
      </c>
      <c r="I36" s="12">
        <v>0</v>
      </c>
      <c r="J36" s="12">
        <v>0</v>
      </c>
      <c r="K36" s="12">
        <v>0</v>
      </c>
      <c r="L36" s="12">
        <v>0</v>
      </c>
      <c r="M36" s="32">
        <f t="shared" si="1"/>
        <v>0</v>
      </c>
      <c r="N36" s="6"/>
    </row>
    <row r="37" spans="2:14" ht="12.75" customHeight="1">
      <c r="B37" s="10">
        <v>22</v>
      </c>
      <c r="C37" s="53" t="s">
        <v>55</v>
      </c>
      <c r="D37" s="14">
        <v>0</v>
      </c>
      <c r="E37" s="31">
        <v>0</v>
      </c>
      <c r="F37" s="12">
        <v>0</v>
      </c>
      <c r="G37" s="12">
        <v>0</v>
      </c>
      <c r="H37" s="32">
        <f t="shared" si="2"/>
        <v>0</v>
      </c>
      <c r="I37" s="12">
        <v>0</v>
      </c>
      <c r="J37" s="12">
        <v>0</v>
      </c>
      <c r="K37" s="12">
        <v>0</v>
      </c>
      <c r="L37" s="12">
        <v>0</v>
      </c>
      <c r="M37" s="32">
        <f t="shared" si="1"/>
        <v>0</v>
      </c>
      <c r="N37" s="6"/>
    </row>
    <row r="38" spans="2:14" ht="12.75" customHeight="1">
      <c r="B38" s="10">
        <v>23</v>
      </c>
      <c r="C38" s="53" t="s">
        <v>56</v>
      </c>
      <c r="D38" s="14">
        <v>0</v>
      </c>
      <c r="E38" s="31">
        <v>0</v>
      </c>
      <c r="F38" s="12">
        <v>0</v>
      </c>
      <c r="G38" s="12">
        <v>0</v>
      </c>
      <c r="H38" s="32">
        <f t="shared" si="2"/>
        <v>0</v>
      </c>
      <c r="I38" s="12">
        <v>0</v>
      </c>
      <c r="J38" s="12">
        <v>0</v>
      </c>
      <c r="K38" s="12">
        <v>0</v>
      </c>
      <c r="L38" s="12">
        <v>0</v>
      </c>
      <c r="M38" s="32">
        <f t="shared" si="1"/>
        <v>0</v>
      </c>
      <c r="N38" s="6"/>
    </row>
    <row r="39" spans="2:14" ht="12.75" customHeight="1">
      <c r="B39" s="10">
        <v>24</v>
      </c>
      <c r="C39" s="53" t="s">
        <v>57</v>
      </c>
      <c r="D39" s="14">
        <v>0</v>
      </c>
      <c r="E39" s="31">
        <v>0</v>
      </c>
      <c r="F39" s="12">
        <v>0</v>
      </c>
      <c r="G39" s="12">
        <v>0</v>
      </c>
      <c r="H39" s="32">
        <f t="shared" si="2"/>
        <v>0</v>
      </c>
      <c r="I39" s="12">
        <v>0</v>
      </c>
      <c r="J39" s="12">
        <v>0</v>
      </c>
      <c r="K39" s="12">
        <v>0</v>
      </c>
      <c r="L39" s="12">
        <v>0</v>
      </c>
      <c r="M39" s="32">
        <f t="shared" si="1"/>
        <v>0</v>
      </c>
      <c r="N39" s="6"/>
    </row>
    <row r="40" spans="2:14" ht="12.75" customHeight="1">
      <c r="B40" s="10">
        <v>25</v>
      </c>
      <c r="C40" s="53" t="s">
        <v>58</v>
      </c>
      <c r="D40" s="14">
        <v>0</v>
      </c>
      <c r="E40" s="31">
        <v>0</v>
      </c>
      <c r="F40" s="12">
        <v>0</v>
      </c>
      <c r="G40" s="12">
        <v>0</v>
      </c>
      <c r="H40" s="32">
        <f t="shared" si="2"/>
        <v>0</v>
      </c>
      <c r="I40" s="12">
        <v>0</v>
      </c>
      <c r="J40" s="12">
        <v>0</v>
      </c>
      <c r="K40" s="12">
        <v>0</v>
      </c>
      <c r="L40" s="12">
        <v>0</v>
      </c>
      <c r="M40" s="32">
        <f t="shared" si="1"/>
        <v>0</v>
      </c>
      <c r="N40" s="6"/>
    </row>
    <row r="41" spans="2:14" ht="12.75" customHeight="1">
      <c r="B41" s="10">
        <v>26</v>
      </c>
      <c r="C41" s="53" t="s">
        <v>59</v>
      </c>
      <c r="D41" s="14">
        <v>0</v>
      </c>
      <c r="E41" s="31">
        <v>0</v>
      </c>
      <c r="F41" s="12">
        <v>0</v>
      </c>
      <c r="G41" s="12">
        <v>0</v>
      </c>
      <c r="H41" s="32">
        <f t="shared" si="2"/>
        <v>0</v>
      </c>
      <c r="I41" s="12">
        <v>0</v>
      </c>
      <c r="J41" s="12">
        <v>0</v>
      </c>
      <c r="K41" s="12">
        <v>0</v>
      </c>
      <c r="L41" s="12">
        <v>0</v>
      </c>
      <c r="M41" s="32">
        <f t="shared" si="1"/>
        <v>0</v>
      </c>
      <c r="N41" s="6"/>
    </row>
    <row r="42" spans="2:14" ht="12.75" customHeight="1">
      <c r="B42" s="10">
        <v>27</v>
      </c>
      <c r="C42" s="53" t="s">
        <v>60</v>
      </c>
      <c r="D42" s="14">
        <v>0</v>
      </c>
      <c r="E42" s="31">
        <v>0</v>
      </c>
      <c r="F42" s="12">
        <v>0</v>
      </c>
      <c r="G42" s="12">
        <v>0</v>
      </c>
      <c r="H42" s="32">
        <f t="shared" si="2"/>
        <v>0</v>
      </c>
      <c r="I42" s="12">
        <v>0</v>
      </c>
      <c r="J42" s="12">
        <v>0</v>
      </c>
      <c r="K42" s="12">
        <v>0</v>
      </c>
      <c r="L42" s="12">
        <v>0</v>
      </c>
      <c r="M42" s="32">
        <f t="shared" si="1"/>
        <v>0</v>
      </c>
      <c r="N42" s="6"/>
    </row>
    <row r="43" spans="2:14" ht="12.75" customHeight="1">
      <c r="B43" s="10">
        <v>28</v>
      </c>
      <c r="C43" s="53" t="s">
        <v>61</v>
      </c>
      <c r="D43" s="14">
        <v>0</v>
      </c>
      <c r="E43" s="31">
        <v>0</v>
      </c>
      <c r="F43" s="12">
        <v>0</v>
      </c>
      <c r="G43" s="12">
        <v>0</v>
      </c>
      <c r="H43" s="32">
        <f t="shared" si="2"/>
        <v>0</v>
      </c>
      <c r="I43" s="12">
        <v>0</v>
      </c>
      <c r="J43" s="12">
        <v>0</v>
      </c>
      <c r="K43" s="12">
        <v>0</v>
      </c>
      <c r="L43" s="12">
        <v>0</v>
      </c>
      <c r="M43" s="32">
        <f t="shared" si="1"/>
        <v>0</v>
      </c>
      <c r="N43" s="6"/>
    </row>
    <row r="44" spans="2:14" ht="12.75" customHeight="1">
      <c r="B44" s="10">
        <v>29</v>
      </c>
      <c r="C44" s="53" t="s">
        <v>62</v>
      </c>
      <c r="D44" s="14">
        <v>0</v>
      </c>
      <c r="E44" s="31">
        <v>0</v>
      </c>
      <c r="F44" s="12">
        <v>0</v>
      </c>
      <c r="G44" s="12">
        <v>0</v>
      </c>
      <c r="H44" s="32">
        <f t="shared" si="2"/>
        <v>0</v>
      </c>
      <c r="I44" s="12">
        <v>0</v>
      </c>
      <c r="J44" s="12">
        <v>0</v>
      </c>
      <c r="K44" s="12">
        <v>0</v>
      </c>
      <c r="L44" s="12">
        <v>0</v>
      </c>
      <c r="M44" s="32">
        <f t="shared" si="1"/>
        <v>0</v>
      </c>
      <c r="N44" s="6"/>
    </row>
    <row r="45" spans="2:14" ht="12.75" customHeight="1">
      <c r="B45" s="10">
        <v>30</v>
      </c>
      <c r="C45" s="53" t="s">
        <v>63</v>
      </c>
      <c r="D45" s="14">
        <v>0</v>
      </c>
      <c r="E45" s="31">
        <v>0</v>
      </c>
      <c r="F45" s="12">
        <v>0</v>
      </c>
      <c r="G45" s="12">
        <v>0</v>
      </c>
      <c r="H45" s="32">
        <f t="shared" si="2"/>
        <v>0</v>
      </c>
      <c r="I45" s="12">
        <v>0</v>
      </c>
      <c r="J45" s="12">
        <v>0</v>
      </c>
      <c r="K45" s="12">
        <v>0</v>
      </c>
      <c r="L45" s="12">
        <v>0</v>
      </c>
      <c r="M45" s="32">
        <f t="shared" si="1"/>
        <v>0</v>
      </c>
      <c r="N45" s="6"/>
    </row>
    <row r="46" spans="2:14" ht="12.75" customHeight="1">
      <c r="B46" s="10">
        <v>31</v>
      </c>
      <c r="C46" s="53" t="s">
        <v>64</v>
      </c>
      <c r="D46" s="14">
        <v>0</v>
      </c>
      <c r="E46" s="31">
        <v>0</v>
      </c>
      <c r="F46" s="12">
        <v>0</v>
      </c>
      <c r="G46" s="12">
        <v>0</v>
      </c>
      <c r="H46" s="32">
        <f t="shared" si="2"/>
        <v>0</v>
      </c>
      <c r="I46" s="12">
        <v>0</v>
      </c>
      <c r="J46" s="12">
        <v>0</v>
      </c>
      <c r="K46" s="12">
        <v>0</v>
      </c>
      <c r="L46" s="12">
        <v>0</v>
      </c>
      <c r="M46" s="32">
        <f t="shared" si="1"/>
        <v>0</v>
      </c>
      <c r="N46" s="6"/>
    </row>
    <row r="47" spans="2:14" ht="12.75" customHeight="1">
      <c r="B47" s="10">
        <v>32</v>
      </c>
      <c r="C47" s="53" t="s">
        <v>65</v>
      </c>
      <c r="D47" s="14">
        <v>0</v>
      </c>
      <c r="E47" s="31">
        <v>0</v>
      </c>
      <c r="F47" s="12">
        <v>0</v>
      </c>
      <c r="G47" s="12">
        <v>0</v>
      </c>
      <c r="H47" s="32">
        <f t="shared" si="2"/>
        <v>0</v>
      </c>
      <c r="I47" s="12">
        <v>0</v>
      </c>
      <c r="J47" s="12">
        <v>0</v>
      </c>
      <c r="K47" s="12">
        <v>0</v>
      </c>
      <c r="L47" s="12">
        <v>0</v>
      </c>
      <c r="M47" s="32">
        <f t="shared" si="1"/>
        <v>0</v>
      </c>
      <c r="N47" s="6"/>
    </row>
    <row r="48" spans="2:14" ht="12.75" customHeight="1">
      <c r="B48" s="10">
        <v>33</v>
      </c>
      <c r="C48" s="53" t="s">
        <v>66</v>
      </c>
      <c r="D48" s="14">
        <v>0</v>
      </c>
      <c r="E48" s="31">
        <v>0</v>
      </c>
      <c r="F48" s="12">
        <v>0</v>
      </c>
      <c r="G48" s="12">
        <v>0</v>
      </c>
      <c r="H48" s="32">
        <f t="shared" si="2"/>
        <v>0</v>
      </c>
      <c r="I48" s="12">
        <v>0</v>
      </c>
      <c r="J48" s="12">
        <v>0</v>
      </c>
      <c r="K48" s="12">
        <v>0</v>
      </c>
      <c r="L48" s="12">
        <v>0</v>
      </c>
      <c r="M48" s="32">
        <f t="shared" si="1"/>
        <v>0</v>
      </c>
      <c r="N48" s="6"/>
    </row>
    <row r="49" spans="2:14" ht="12.75" customHeight="1">
      <c r="B49" s="10">
        <v>34</v>
      </c>
      <c r="C49" s="53" t="s">
        <v>67</v>
      </c>
      <c r="D49" s="14">
        <v>0</v>
      </c>
      <c r="E49" s="31">
        <v>0</v>
      </c>
      <c r="F49" s="12">
        <v>0</v>
      </c>
      <c r="G49" s="12">
        <v>0</v>
      </c>
      <c r="H49" s="32">
        <f t="shared" si="2"/>
        <v>0</v>
      </c>
      <c r="I49" s="12">
        <v>0</v>
      </c>
      <c r="J49" s="12">
        <v>0</v>
      </c>
      <c r="K49" s="12">
        <v>0</v>
      </c>
      <c r="L49" s="12">
        <v>0</v>
      </c>
      <c r="M49" s="32">
        <f t="shared" si="1"/>
        <v>0</v>
      </c>
      <c r="N49" s="6"/>
    </row>
    <row r="50" spans="2:14" ht="12.75" customHeight="1">
      <c r="B50" s="10">
        <v>35</v>
      </c>
      <c r="C50" s="53" t="s">
        <v>68</v>
      </c>
      <c r="D50" s="14">
        <v>0</v>
      </c>
      <c r="E50" s="31">
        <v>0</v>
      </c>
      <c r="F50" s="12">
        <v>0</v>
      </c>
      <c r="G50" s="12">
        <v>0</v>
      </c>
      <c r="H50" s="32">
        <f t="shared" si="2"/>
        <v>0</v>
      </c>
      <c r="I50" s="12">
        <v>0</v>
      </c>
      <c r="J50" s="12">
        <v>0</v>
      </c>
      <c r="K50" s="12">
        <v>0</v>
      </c>
      <c r="L50" s="12">
        <v>0</v>
      </c>
      <c r="M50" s="32">
        <f t="shared" si="1"/>
        <v>0</v>
      </c>
      <c r="N50" s="6"/>
    </row>
    <row r="51" spans="2:14" ht="12.75" customHeight="1">
      <c r="B51" s="10">
        <v>36</v>
      </c>
      <c r="C51" s="53" t="s">
        <v>69</v>
      </c>
      <c r="D51" s="14">
        <v>0</v>
      </c>
      <c r="E51" s="31">
        <v>0</v>
      </c>
      <c r="F51" s="12">
        <v>0</v>
      </c>
      <c r="G51" s="12">
        <v>0</v>
      </c>
      <c r="H51" s="32">
        <f t="shared" si="2"/>
        <v>0</v>
      </c>
      <c r="I51" s="12">
        <v>0</v>
      </c>
      <c r="J51" s="12">
        <v>0</v>
      </c>
      <c r="K51" s="12">
        <v>0</v>
      </c>
      <c r="L51" s="12">
        <v>0</v>
      </c>
      <c r="M51" s="32">
        <f t="shared" si="1"/>
        <v>0</v>
      </c>
      <c r="N51" s="6"/>
    </row>
    <row r="52" spans="2:14" ht="12.75" customHeight="1">
      <c r="B52" s="10">
        <v>37</v>
      </c>
      <c r="C52" s="53" t="s">
        <v>70</v>
      </c>
      <c r="D52" s="14">
        <v>0</v>
      </c>
      <c r="E52" s="31">
        <v>0</v>
      </c>
      <c r="F52" s="12">
        <v>0</v>
      </c>
      <c r="G52" s="12">
        <v>0</v>
      </c>
      <c r="H52" s="32">
        <f t="shared" si="2"/>
        <v>0</v>
      </c>
      <c r="I52" s="12">
        <v>0</v>
      </c>
      <c r="J52" s="12">
        <v>0</v>
      </c>
      <c r="K52" s="12">
        <v>0</v>
      </c>
      <c r="L52" s="12">
        <v>0</v>
      </c>
      <c r="M52" s="32">
        <f t="shared" si="1"/>
        <v>0</v>
      </c>
      <c r="N52" s="6"/>
    </row>
    <row r="53" spans="2:14" ht="12.75" customHeight="1">
      <c r="B53" s="10">
        <v>38</v>
      </c>
      <c r="C53" s="53" t="s">
        <v>71</v>
      </c>
      <c r="D53" s="14">
        <v>0</v>
      </c>
      <c r="E53" s="31">
        <v>0</v>
      </c>
      <c r="F53" s="12">
        <v>0</v>
      </c>
      <c r="G53" s="12">
        <v>0</v>
      </c>
      <c r="H53" s="32">
        <f t="shared" si="2"/>
        <v>0</v>
      </c>
      <c r="I53" s="12">
        <v>0</v>
      </c>
      <c r="J53" s="12">
        <v>0</v>
      </c>
      <c r="K53" s="12">
        <v>0</v>
      </c>
      <c r="L53" s="12">
        <v>0</v>
      </c>
      <c r="M53" s="32">
        <f t="shared" si="1"/>
        <v>0</v>
      </c>
      <c r="N53" s="6"/>
    </row>
    <row r="54" spans="2:14" ht="12.75" customHeight="1">
      <c r="B54" s="10">
        <v>39</v>
      </c>
      <c r="C54" s="53" t="s">
        <v>72</v>
      </c>
      <c r="D54" s="14">
        <v>0</v>
      </c>
      <c r="E54" s="31">
        <v>0</v>
      </c>
      <c r="F54" s="12">
        <v>0</v>
      </c>
      <c r="G54" s="12">
        <v>0</v>
      </c>
      <c r="H54" s="32">
        <f t="shared" si="2"/>
        <v>0</v>
      </c>
      <c r="I54" s="12">
        <v>0</v>
      </c>
      <c r="J54" s="12">
        <v>0</v>
      </c>
      <c r="K54" s="12">
        <v>0</v>
      </c>
      <c r="L54" s="12">
        <v>0</v>
      </c>
      <c r="M54" s="32">
        <f t="shared" si="1"/>
        <v>0</v>
      </c>
      <c r="N54" s="6"/>
    </row>
    <row r="55" spans="2:14" ht="12.75" customHeight="1">
      <c r="B55" s="10">
        <v>40</v>
      </c>
      <c r="C55" s="53" t="s">
        <v>73</v>
      </c>
      <c r="D55" s="14">
        <v>0</v>
      </c>
      <c r="E55" s="31">
        <v>0</v>
      </c>
      <c r="F55" s="12">
        <v>0</v>
      </c>
      <c r="G55" s="12">
        <v>0</v>
      </c>
      <c r="H55" s="32">
        <f t="shared" si="2"/>
        <v>0</v>
      </c>
      <c r="I55" s="12">
        <v>0</v>
      </c>
      <c r="J55" s="12">
        <v>0</v>
      </c>
      <c r="K55" s="12">
        <v>0</v>
      </c>
      <c r="L55" s="12">
        <v>0</v>
      </c>
      <c r="M55" s="32">
        <f t="shared" si="1"/>
        <v>0</v>
      </c>
      <c r="N55" s="6"/>
    </row>
    <row r="56" spans="2:14" ht="12.75" customHeight="1">
      <c r="B56" s="10">
        <v>41</v>
      </c>
      <c r="C56" s="53" t="s">
        <v>74</v>
      </c>
      <c r="D56" s="14">
        <v>0</v>
      </c>
      <c r="E56" s="31">
        <v>0</v>
      </c>
      <c r="F56" s="12">
        <v>0</v>
      </c>
      <c r="G56" s="12">
        <v>0</v>
      </c>
      <c r="H56" s="32">
        <f t="shared" si="2"/>
        <v>0</v>
      </c>
      <c r="I56" s="12">
        <v>0</v>
      </c>
      <c r="J56" s="12">
        <v>0</v>
      </c>
      <c r="K56" s="12">
        <v>0</v>
      </c>
      <c r="L56" s="12">
        <v>0</v>
      </c>
      <c r="M56" s="32">
        <f t="shared" si="1"/>
        <v>0</v>
      </c>
      <c r="N56" s="6"/>
    </row>
    <row r="57" spans="2:14" ht="12.75" customHeight="1">
      <c r="B57" s="10">
        <v>42</v>
      </c>
      <c r="C57" s="53" t="s">
        <v>75</v>
      </c>
      <c r="D57" s="14">
        <v>0</v>
      </c>
      <c r="E57" s="31">
        <v>0</v>
      </c>
      <c r="F57" s="12">
        <v>0</v>
      </c>
      <c r="G57" s="12">
        <v>0</v>
      </c>
      <c r="H57" s="32">
        <f t="shared" si="2"/>
        <v>0</v>
      </c>
      <c r="I57" s="12">
        <v>0</v>
      </c>
      <c r="J57" s="12">
        <v>0</v>
      </c>
      <c r="K57" s="12">
        <v>0</v>
      </c>
      <c r="L57" s="12">
        <v>0</v>
      </c>
      <c r="M57" s="32">
        <f t="shared" si="1"/>
        <v>0</v>
      </c>
      <c r="N57" s="6"/>
    </row>
    <row r="58" spans="2:14" ht="12.75" customHeight="1">
      <c r="B58" s="10">
        <v>43</v>
      </c>
      <c r="C58" s="53" t="s">
        <v>76</v>
      </c>
      <c r="D58" s="14">
        <v>0</v>
      </c>
      <c r="E58" s="31">
        <v>0</v>
      </c>
      <c r="F58" s="12">
        <v>0</v>
      </c>
      <c r="G58" s="12">
        <v>0</v>
      </c>
      <c r="H58" s="32">
        <f t="shared" si="2"/>
        <v>0</v>
      </c>
      <c r="I58" s="12">
        <v>0</v>
      </c>
      <c r="J58" s="12">
        <v>0</v>
      </c>
      <c r="K58" s="12">
        <v>0</v>
      </c>
      <c r="L58" s="12">
        <v>0</v>
      </c>
      <c r="M58" s="32">
        <f t="shared" si="1"/>
        <v>0</v>
      </c>
      <c r="N58" s="6"/>
    </row>
    <row r="59" spans="2:14" ht="12.75" customHeight="1">
      <c r="B59" s="10">
        <v>44</v>
      </c>
      <c r="C59" s="53" t="s">
        <v>77</v>
      </c>
      <c r="D59" s="14">
        <v>0</v>
      </c>
      <c r="E59" s="31">
        <v>0</v>
      </c>
      <c r="F59" s="12">
        <v>0</v>
      </c>
      <c r="G59" s="12">
        <v>0</v>
      </c>
      <c r="H59" s="32">
        <f t="shared" si="2"/>
        <v>0</v>
      </c>
      <c r="I59" s="12">
        <v>0</v>
      </c>
      <c r="J59" s="12">
        <v>0</v>
      </c>
      <c r="K59" s="12">
        <v>0</v>
      </c>
      <c r="L59" s="12">
        <v>0</v>
      </c>
      <c r="M59" s="32">
        <f t="shared" si="1"/>
        <v>0</v>
      </c>
      <c r="N59" s="6"/>
    </row>
    <row r="60" spans="2:14" ht="12.75" customHeight="1">
      <c r="B60" s="10">
        <v>45</v>
      </c>
      <c r="C60" s="53" t="s">
        <v>78</v>
      </c>
      <c r="D60" s="14">
        <v>0</v>
      </c>
      <c r="E60" s="31">
        <v>0</v>
      </c>
      <c r="F60" s="12">
        <v>0</v>
      </c>
      <c r="G60" s="12">
        <v>0</v>
      </c>
      <c r="H60" s="32">
        <f t="shared" si="2"/>
        <v>0</v>
      </c>
      <c r="I60" s="12">
        <v>0</v>
      </c>
      <c r="J60" s="12">
        <v>0</v>
      </c>
      <c r="K60" s="12">
        <v>0</v>
      </c>
      <c r="L60" s="12">
        <v>0</v>
      </c>
      <c r="M60" s="32">
        <f t="shared" si="1"/>
        <v>0</v>
      </c>
      <c r="N60" s="6"/>
    </row>
    <row r="61" spans="2:14" ht="12.75" customHeight="1">
      <c r="B61" s="10">
        <v>46</v>
      </c>
      <c r="C61" s="53" t="s">
        <v>79</v>
      </c>
      <c r="D61" s="14">
        <v>0</v>
      </c>
      <c r="E61" s="31">
        <v>0</v>
      </c>
      <c r="F61" s="12">
        <v>0</v>
      </c>
      <c r="G61" s="12">
        <v>0</v>
      </c>
      <c r="H61" s="32">
        <f t="shared" si="2"/>
        <v>0</v>
      </c>
      <c r="I61" s="12">
        <v>0</v>
      </c>
      <c r="J61" s="12">
        <v>0</v>
      </c>
      <c r="K61" s="12">
        <v>0</v>
      </c>
      <c r="L61" s="12">
        <v>0</v>
      </c>
      <c r="M61" s="32">
        <f t="shared" si="1"/>
        <v>0</v>
      </c>
      <c r="N61" s="6"/>
    </row>
    <row r="62" spans="2:14" ht="12.75" customHeight="1">
      <c r="B62" s="49">
        <v>47</v>
      </c>
      <c r="C62" s="54" t="s">
        <v>80</v>
      </c>
      <c r="D62" s="34">
        <v>0</v>
      </c>
      <c r="E62" s="43">
        <v>0</v>
      </c>
      <c r="F62" s="13">
        <v>0</v>
      </c>
      <c r="G62" s="13">
        <v>0</v>
      </c>
      <c r="H62" s="35">
        <f t="shared" si="2"/>
        <v>0</v>
      </c>
      <c r="I62" s="13">
        <v>0</v>
      </c>
      <c r="J62" s="13">
        <v>0</v>
      </c>
      <c r="K62" s="13">
        <v>0</v>
      </c>
      <c r="L62" s="13">
        <v>0</v>
      </c>
      <c r="M62" s="35">
        <f t="shared" si="1"/>
        <v>0</v>
      </c>
      <c r="N62" s="6"/>
    </row>
    <row r="63" spans="2:14" ht="12.75" customHeight="1">
      <c r="B63" s="10">
        <v>48</v>
      </c>
      <c r="C63" s="53" t="s">
        <v>81</v>
      </c>
      <c r="D63" s="14">
        <v>0</v>
      </c>
      <c r="E63" s="31">
        <v>0</v>
      </c>
      <c r="F63" s="12">
        <v>0</v>
      </c>
      <c r="G63" s="12">
        <v>0</v>
      </c>
      <c r="H63" s="32">
        <f t="shared" si="2"/>
        <v>0</v>
      </c>
      <c r="I63" s="12">
        <v>0</v>
      </c>
      <c r="J63" s="12">
        <v>0</v>
      </c>
      <c r="K63" s="12">
        <v>0</v>
      </c>
      <c r="L63" s="12">
        <v>0</v>
      </c>
      <c r="M63" s="32">
        <f t="shared" si="1"/>
        <v>0</v>
      </c>
      <c r="N63" s="6"/>
    </row>
    <row r="64" spans="2:14" ht="12.75" customHeight="1">
      <c r="B64" s="10">
        <v>49</v>
      </c>
      <c r="C64" s="53" t="s">
        <v>82</v>
      </c>
      <c r="D64" s="14">
        <v>0</v>
      </c>
      <c r="E64" s="31">
        <v>0</v>
      </c>
      <c r="F64" s="12">
        <v>0</v>
      </c>
      <c r="G64" s="12">
        <v>0</v>
      </c>
      <c r="H64" s="32">
        <f t="shared" si="2"/>
        <v>0</v>
      </c>
      <c r="I64" s="12">
        <v>0</v>
      </c>
      <c r="J64" s="12">
        <v>0</v>
      </c>
      <c r="K64" s="12">
        <v>0</v>
      </c>
      <c r="L64" s="12">
        <v>0</v>
      </c>
      <c r="M64" s="32">
        <f t="shared" si="1"/>
        <v>0</v>
      </c>
      <c r="N64" s="6"/>
    </row>
    <row r="65" spans="2:14" ht="12.75" customHeight="1">
      <c r="B65" s="10">
        <v>50</v>
      </c>
      <c r="C65" s="53" t="s">
        <v>83</v>
      </c>
      <c r="D65" s="14">
        <v>0</v>
      </c>
      <c r="E65" s="31">
        <v>0</v>
      </c>
      <c r="F65" s="12">
        <v>0</v>
      </c>
      <c r="G65" s="12">
        <v>0</v>
      </c>
      <c r="H65" s="32">
        <f t="shared" si="2"/>
        <v>0</v>
      </c>
      <c r="I65" s="12">
        <v>0</v>
      </c>
      <c r="J65" s="12">
        <v>0</v>
      </c>
      <c r="K65" s="12">
        <v>0</v>
      </c>
      <c r="L65" s="12">
        <v>0</v>
      </c>
      <c r="M65" s="32">
        <f t="shared" si="1"/>
        <v>0</v>
      </c>
      <c r="N65" s="6"/>
    </row>
    <row r="66" spans="2:14" ht="12.75" customHeight="1">
      <c r="B66" s="10">
        <v>51</v>
      </c>
      <c r="C66" s="53" t="s">
        <v>84</v>
      </c>
      <c r="D66" s="14">
        <v>0</v>
      </c>
      <c r="E66" s="31">
        <v>0</v>
      </c>
      <c r="F66" s="12">
        <v>0</v>
      </c>
      <c r="G66" s="12">
        <v>0</v>
      </c>
      <c r="H66" s="32">
        <f t="shared" si="2"/>
        <v>0</v>
      </c>
      <c r="I66" s="12">
        <v>0</v>
      </c>
      <c r="J66" s="12">
        <v>0</v>
      </c>
      <c r="K66" s="12">
        <v>0</v>
      </c>
      <c r="L66" s="12">
        <v>0</v>
      </c>
      <c r="M66" s="32">
        <f t="shared" si="1"/>
        <v>0</v>
      </c>
      <c r="N66" s="6"/>
    </row>
    <row r="67" spans="2:14" ht="12.75" customHeight="1">
      <c r="B67" s="10">
        <v>52</v>
      </c>
      <c r="C67" s="53" t="s">
        <v>85</v>
      </c>
      <c r="D67" s="14">
        <v>0</v>
      </c>
      <c r="E67" s="31">
        <v>0</v>
      </c>
      <c r="F67" s="12">
        <v>0</v>
      </c>
      <c r="G67" s="12">
        <v>0</v>
      </c>
      <c r="H67" s="32">
        <f t="shared" si="2"/>
        <v>0</v>
      </c>
      <c r="I67" s="12">
        <v>0</v>
      </c>
      <c r="J67" s="12">
        <v>0</v>
      </c>
      <c r="K67" s="12">
        <v>0</v>
      </c>
      <c r="L67" s="12">
        <v>0</v>
      </c>
      <c r="M67" s="32">
        <f t="shared" si="1"/>
        <v>0</v>
      </c>
      <c r="N67" s="6"/>
    </row>
    <row r="68" spans="2:14" ht="12.75" customHeight="1">
      <c r="B68" s="10">
        <v>53</v>
      </c>
      <c r="C68" s="55" t="s">
        <v>86</v>
      </c>
      <c r="D68" s="14">
        <v>0</v>
      </c>
      <c r="E68" s="31">
        <v>0</v>
      </c>
      <c r="F68" s="12">
        <v>0</v>
      </c>
      <c r="G68" s="12">
        <v>0</v>
      </c>
      <c r="H68" s="32">
        <f t="shared" si="2"/>
        <v>0</v>
      </c>
      <c r="I68" s="12">
        <v>0</v>
      </c>
      <c r="J68" s="12">
        <v>0</v>
      </c>
      <c r="K68" s="12">
        <v>0</v>
      </c>
      <c r="L68" s="12">
        <v>0</v>
      </c>
      <c r="M68" s="32">
        <f t="shared" si="1"/>
        <v>0</v>
      </c>
      <c r="N68" s="6"/>
    </row>
    <row r="69" spans="2:14" ht="12.75" customHeight="1">
      <c r="B69" s="10">
        <v>54</v>
      </c>
      <c r="C69" s="56" t="s">
        <v>87</v>
      </c>
      <c r="D69" s="14">
        <v>0</v>
      </c>
      <c r="E69" s="31">
        <v>0</v>
      </c>
      <c r="F69" s="12">
        <v>0</v>
      </c>
      <c r="G69" s="12">
        <v>0</v>
      </c>
      <c r="H69" s="32">
        <f t="shared" si="2"/>
        <v>0</v>
      </c>
      <c r="I69" s="12">
        <v>0</v>
      </c>
      <c r="J69" s="12">
        <v>0</v>
      </c>
      <c r="K69" s="12">
        <v>0</v>
      </c>
      <c r="L69" s="12">
        <v>0</v>
      </c>
      <c r="M69" s="32">
        <f t="shared" si="1"/>
        <v>0</v>
      </c>
      <c r="N69" s="6"/>
    </row>
    <row r="70" spans="2:14" ht="12.75" customHeight="1">
      <c r="B70" s="10">
        <v>55</v>
      </c>
      <c r="C70" s="56" t="s">
        <v>88</v>
      </c>
      <c r="D70" s="14">
        <v>0</v>
      </c>
      <c r="E70" s="31">
        <v>0</v>
      </c>
      <c r="F70" s="12">
        <v>0</v>
      </c>
      <c r="G70" s="12">
        <v>0</v>
      </c>
      <c r="H70" s="32">
        <f t="shared" si="2"/>
        <v>0</v>
      </c>
      <c r="I70" s="12">
        <v>0</v>
      </c>
      <c r="J70" s="12">
        <v>0</v>
      </c>
      <c r="K70" s="12">
        <v>0</v>
      </c>
      <c r="L70" s="12">
        <v>0</v>
      </c>
      <c r="M70" s="32">
        <f t="shared" si="1"/>
        <v>0</v>
      </c>
      <c r="N70" s="6"/>
    </row>
    <row r="71" spans="2:14" ht="12.75" customHeight="1">
      <c r="B71" s="10">
        <v>57</v>
      </c>
      <c r="C71" s="56" t="s">
        <v>89</v>
      </c>
      <c r="D71" s="14">
        <v>0</v>
      </c>
      <c r="E71" s="31">
        <v>0</v>
      </c>
      <c r="F71" s="12">
        <v>0</v>
      </c>
      <c r="G71" s="12">
        <v>0</v>
      </c>
      <c r="H71" s="32">
        <f t="shared" si="2"/>
        <v>0</v>
      </c>
      <c r="I71" s="12">
        <v>0</v>
      </c>
      <c r="J71" s="12">
        <v>0</v>
      </c>
      <c r="K71" s="12">
        <v>0</v>
      </c>
      <c r="L71" s="12">
        <v>0</v>
      </c>
      <c r="M71" s="32">
        <f t="shared" si="1"/>
        <v>0</v>
      </c>
      <c r="N71" s="6"/>
    </row>
    <row r="72" spans="2:14" ht="12.75" customHeight="1">
      <c r="B72" s="10">
        <v>58</v>
      </c>
      <c r="C72" s="56" t="s">
        <v>90</v>
      </c>
      <c r="D72" s="14">
        <v>0</v>
      </c>
      <c r="E72" s="31">
        <v>0</v>
      </c>
      <c r="F72" s="12">
        <v>0</v>
      </c>
      <c r="G72" s="12">
        <v>0</v>
      </c>
      <c r="H72" s="32">
        <f t="shared" si="2"/>
        <v>0</v>
      </c>
      <c r="I72" s="12">
        <v>0</v>
      </c>
      <c r="J72" s="12">
        <v>0</v>
      </c>
      <c r="K72" s="12">
        <v>0</v>
      </c>
      <c r="L72" s="12">
        <v>0</v>
      </c>
      <c r="M72" s="32">
        <f t="shared" si="1"/>
        <v>0</v>
      </c>
      <c r="N72" s="6"/>
    </row>
    <row r="73" spans="2:14" ht="12.75" customHeight="1">
      <c r="B73" s="10">
        <v>59</v>
      </c>
      <c r="C73" s="56" t="s">
        <v>91</v>
      </c>
      <c r="D73" s="14">
        <v>0</v>
      </c>
      <c r="E73" s="31">
        <v>0</v>
      </c>
      <c r="F73" s="12">
        <v>0</v>
      </c>
      <c r="G73" s="12">
        <v>0</v>
      </c>
      <c r="H73" s="32">
        <f t="shared" si="2"/>
        <v>0</v>
      </c>
      <c r="I73" s="12">
        <v>0</v>
      </c>
      <c r="J73" s="12">
        <v>0</v>
      </c>
      <c r="K73" s="12">
        <v>0</v>
      </c>
      <c r="L73" s="12">
        <v>0</v>
      </c>
      <c r="M73" s="32">
        <f t="shared" si="1"/>
        <v>0</v>
      </c>
      <c r="N73" s="6"/>
    </row>
    <row r="74" spans="2:14" ht="12.75" customHeight="1">
      <c r="B74" s="10">
        <v>60</v>
      </c>
      <c r="C74" s="56" t="s">
        <v>92</v>
      </c>
      <c r="D74" s="14">
        <v>0</v>
      </c>
      <c r="E74" s="31">
        <v>0</v>
      </c>
      <c r="F74" s="12">
        <v>0</v>
      </c>
      <c r="G74" s="12">
        <v>0</v>
      </c>
      <c r="H74" s="32">
        <f t="shared" si="2"/>
        <v>0</v>
      </c>
      <c r="I74" s="12">
        <v>0</v>
      </c>
      <c r="J74" s="12">
        <v>0</v>
      </c>
      <c r="K74" s="12">
        <v>0</v>
      </c>
      <c r="L74" s="12">
        <v>0</v>
      </c>
      <c r="M74" s="32">
        <f t="shared" si="1"/>
        <v>0</v>
      </c>
      <c r="N74" s="6"/>
    </row>
    <row r="75" spans="2:14" ht="12.75" customHeight="1">
      <c r="B75" s="10">
        <v>61</v>
      </c>
      <c r="C75" s="56" t="s">
        <v>93</v>
      </c>
      <c r="D75" s="14">
        <v>0</v>
      </c>
      <c r="E75" s="31">
        <v>0</v>
      </c>
      <c r="F75" s="12">
        <v>0</v>
      </c>
      <c r="G75" s="12">
        <v>0</v>
      </c>
      <c r="H75" s="32">
        <f t="shared" si="2"/>
        <v>0</v>
      </c>
      <c r="I75" s="12">
        <v>0</v>
      </c>
      <c r="J75" s="12">
        <v>0</v>
      </c>
      <c r="K75" s="12">
        <v>0</v>
      </c>
      <c r="L75" s="12">
        <v>0</v>
      </c>
      <c r="M75" s="32">
        <f t="shared" si="1"/>
        <v>0</v>
      </c>
      <c r="N75" s="6"/>
    </row>
    <row r="76" spans="2:14" ht="12.75" customHeight="1">
      <c r="B76" s="10">
        <v>62</v>
      </c>
      <c r="C76" s="56" t="s">
        <v>94</v>
      </c>
      <c r="D76" s="14">
        <v>3290.992941</v>
      </c>
      <c r="E76" s="31">
        <v>689.8743169999999</v>
      </c>
      <c r="F76" s="12">
        <v>0</v>
      </c>
      <c r="G76" s="12">
        <v>0.751223</v>
      </c>
      <c r="H76" s="32">
        <f t="shared" si="2"/>
        <v>2600.367401</v>
      </c>
      <c r="I76" s="12">
        <v>4833.08396156378</v>
      </c>
      <c r="J76" s="12">
        <v>2730.0321980836356</v>
      </c>
      <c r="K76" s="12">
        <v>0</v>
      </c>
      <c r="L76" s="12">
        <v>2.80165373</v>
      </c>
      <c r="M76" s="32">
        <f t="shared" si="1"/>
        <v>2100.250109750144</v>
      </c>
      <c r="N76" s="6"/>
    </row>
    <row r="77" spans="2:14" ht="12.75" customHeight="1">
      <c r="B77" s="10">
        <v>63</v>
      </c>
      <c r="C77" s="56" t="s">
        <v>95</v>
      </c>
      <c r="D77" s="14">
        <v>2496.0759410000005</v>
      </c>
      <c r="E77" s="31">
        <v>554.8237880000001</v>
      </c>
      <c r="F77" s="12">
        <v>0</v>
      </c>
      <c r="G77" s="12">
        <v>244.186617</v>
      </c>
      <c r="H77" s="32">
        <f t="shared" si="2"/>
        <v>1697.0655360000003</v>
      </c>
      <c r="I77" s="12">
        <v>3373.638601416226</v>
      </c>
      <c r="J77" s="12">
        <v>578.43600158</v>
      </c>
      <c r="K77" s="12">
        <v>0</v>
      </c>
      <c r="L77" s="12">
        <v>256.91096123</v>
      </c>
      <c r="M77" s="32">
        <f t="shared" si="1"/>
        <v>2538.291638606226</v>
      </c>
      <c r="N77" s="6"/>
    </row>
    <row r="78" spans="2:14" ht="12.75" customHeight="1">
      <c r="B78" s="10">
        <v>64</v>
      </c>
      <c r="C78" s="56" t="s">
        <v>96</v>
      </c>
      <c r="D78" s="14">
        <v>0</v>
      </c>
      <c r="E78" s="31">
        <v>0</v>
      </c>
      <c r="F78" s="12">
        <v>0</v>
      </c>
      <c r="G78" s="12">
        <v>0</v>
      </c>
      <c r="H78" s="32">
        <f t="shared" si="2"/>
        <v>0</v>
      </c>
      <c r="I78" s="12">
        <v>0</v>
      </c>
      <c r="J78" s="12">
        <v>0</v>
      </c>
      <c r="K78" s="12">
        <v>0</v>
      </c>
      <c r="L78" s="12">
        <v>0</v>
      </c>
      <c r="M78" s="32">
        <f t="shared" si="1"/>
        <v>0</v>
      </c>
      <c r="N78" s="6"/>
    </row>
    <row r="79" spans="2:14" ht="12.75" customHeight="1">
      <c r="B79" s="10">
        <v>65</v>
      </c>
      <c r="C79" s="56" t="s">
        <v>97</v>
      </c>
      <c r="D79" s="14">
        <v>0</v>
      </c>
      <c r="E79" s="31">
        <v>0</v>
      </c>
      <c r="F79" s="12">
        <v>0</v>
      </c>
      <c r="G79" s="12">
        <v>0</v>
      </c>
      <c r="H79" s="32">
        <f t="shared" si="2"/>
        <v>0</v>
      </c>
      <c r="I79" s="12">
        <v>0</v>
      </c>
      <c r="J79" s="12">
        <v>0</v>
      </c>
      <c r="K79" s="12">
        <v>0</v>
      </c>
      <c r="L79" s="12">
        <v>0</v>
      </c>
      <c r="M79" s="32">
        <f t="shared" si="1"/>
        <v>0</v>
      </c>
      <c r="N79" s="6"/>
    </row>
    <row r="80" spans="2:14" ht="12.75" customHeight="1">
      <c r="B80" s="10">
        <v>66</v>
      </c>
      <c r="C80" s="56" t="s">
        <v>98</v>
      </c>
      <c r="D80" s="14">
        <v>0</v>
      </c>
      <c r="E80" s="31">
        <v>0</v>
      </c>
      <c r="F80" s="12">
        <v>0</v>
      </c>
      <c r="G80" s="12">
        <v>0</v>
      </c>
      <c r="H80" s="32">
        <f t="shared" si="2"/>
        <v>0</v>
      </c>
      <c r="I80" s="12">
        <v>0</v>
      </c>
      <c r="J80" s="12">
        <v>0</v>
      </c>
      <c r="K80" s="12">
        <v>0</v>
      </c>
      <c r="L80" s="12">
        <v>0</v>
      </c>
      <c r="M80" s="32">
        <f t="shared" si="1"/>
        <v>0</v>
      </c>
      <c r="N80" s="6"/>
    </row>
    <row r="81" spans="2:14" ht="12.75" customHeight="1">
      <c r="B81" s="10">
        <v>67</v>
      </c>
      <c r="C81" s="56" t="s">
        <v>99</v>
      </c>
      <c r="D81" s="14">
        <v>0</v>
      </c>
      <c r="E81" s="31">
        <v>0</v>
      </c>
      <c r="F81" s="12">
        <v>0</v>
      </c>
      <c r="G81" s="12">
        <v>0</v>
      </c>
      <c r="H81" s="32">
        <f t="shared" si="2"/>
        <v>0</v>
      </c>
      <c r="I81" s="12">
        <v>0</v>
      </c>
      <c r="J81" s="12">
        <v>0</v>
      </c>
      <c r="K81" s="12">
        <v>0</v>
      </c>
      <c r="L81" s="12">
        <v>0</v>
      </c>
      <c r="M81" s="32">
        <f t="shared" si="1"/>
        <v>0</v>
      </c>
      <c r="N81" s="6"/>
    </row>
    <row r="82" spans="2:14" ht="12.75" customHeight="1">
      <c r="B82" s="10">
        <v>68</v>
      </c>
      <c r="C82" s="56" t="s">
        <v>100</v>
      </c>
      <c r="D82" s="14">
        <v>393.80500000000006</v>
      </c>
      <c r="E82" s="31">
        <v>95.40777999999997</v>
      </c>
      <c r="F82" s="12">
        <v>0</v>
      </c>
      <c r="G82" s="12">
        <v>9.952831999999999</v>
      </c>
      <c r="H82" s="32">
        <f aca="true" t="shared" si="3" ref="H82:H145">D82-E82-F82-G82</f>
        <v>288.44438800000006</v>
      </c>
      <c r="I82" s="12">
        <v>84.41863179404037</v>
      </c>
      <c r="J82" s="12">
        <v>72.55454466396115</v>
      </c>
      <c r="K82" s="12">
        <v>0</v>
      </c>
      <c r="L82" s="12">
        <v>10.208819839999997</v>
      </c>
      <c r="M82" s="32">
        <f aca="true" t="shared" si="4" ref="M82:M145">I82-J82-K82-L82</f>
        <v>1.655267290079216</v>
      </c>
      <c r="N82" s="6"/>
    </row>
    <row r="83" spans="2:14" ht="12.75" customHeight="1">
      <c r="B83" s="10">
        <v>69</v>
      </c>
      <c r="C83" s="56" t="s">
        <v>101</v>
      </c>
      <c r="D83" s="14">
        <v>0</v>
      </c>
      <c r="E83" s="31">
        <v>0</v>
      </c>
      <c r="F83" s="12">
        <v>0</v>
      </c>
      <c r="G83" s="12">
        <v>0</v>
      </c>
      <c r="H83" s="32">
        <f t="shared" si="3"/>
        <v>0</v>
      </c>
      <c r="I83" s="12">
        <v>0</v>
      </c>
      <c r="J83" s="12">
        <v>0</v>
      </c>
      <c r="K83" s="12">
        <v>0</v>
      </c>
      <c r="L83" s="12">
        <v>0</v>
      </c>
      <c r="M83" s="32">
        <f t="shared" si="4"/>
        <v>0</v>
      </c>
      <c r="N83" s="6"/>
    </row>
    <row r="84" spans="2:14" ht="12.75" customHeight="1">
      <c r="B84" s="10">
        <v>70</v>
      </c>
      <c r="C84" s="56" t="s">
        <v>102</v>
      </c>
      <c r="D84" s="14">
        <v>0</v>
      </c>
      <c r="E84" s="31">
        <v>0</v>
      </c>
      <c r="F84" s="12">
        <v>0</v>
      </c>
      <c r="G84" s="12">
        <v>0</v>
      </c>
      <c r="H84" s="32">
        <f t="shared" si="3"/>
        <v>0</v>
      </c>
      <c r="I84" s="12">
        <v>0</v>
      </c>
      <c r="J84" s="12">
        <v>0</v>
      </c>
      <c r="K84" s="12">
        <v>0</v>
      </c>
      <c r="L84" s="12">
        <v>0</v>
      </c>
      <c r="M84" s="32">
        <f t="shared" si="4"/>
        <v>0</v>
      </c>
      <c r="N84" s="6"/>
    </row>
    <row r="85" spans="2:14" ht="12.75" customHeight="1">
      <c r="B85" s="10">
        <v>71</v>
      </c>
      <c r="C85" s="56" t="s">
        <v>103</v>
      </c>
      <c r="D85" s="14">
        <v>0</v>
      </c>
      <c r="E85" s="31">
        <v>0</v>
      </c>
      <c r="F85" s="12">
        <v>0</v>
      </c>
      <c r="G85" s="12">
        <v>0</v>
      </c>
      <c r="H85" s="32">
        <f t="shared" si="3"/>
        <v>0</v>
      </c>
      <c r="I85" s="12">
        <v>0</v>
      </c>
      <c r="J85" s="12">
        <v>0</v>
      </c>
      <c r="K85" s="12">
        <v>0</v>
      </c>
      <c r="L85" s="12">
        <v>0</v>
      </c>
      <c r="M85" s="32">
        <f t="shared" si="4"/>
        <v>0</v>
      </c>
      <c r="N85" s="6"/>
    </row>
    <row r="86" spans="2:14" ht="12.75" customHeight="1">
      <c r="B86" s="10">
        <v>72</v>
      </c>
      <c r="C86" s="56" t="s">
        <v>104</v>
      </c>
      <c r="D86" s="14">
        <v>0</v>
      </c>
      <c r="E86" s="31">
        <v>0</v>
      </c>
      <c r="F86" s="12">
        <v>0</v>
      </c>
      <c r="G86" s="12">
        <v>0</v>
      </c>
      <c r="H86" s="32">
        <f t="shared" si="3"/>
        <v>0</v>
      </c>
      <c r="I86" s="12">
        <v>0</v>
      </c>
      <c r="J86" s="12">
        <v>0</v>
      </c>
      <c r="K86" s="12">
        <v>0</v>
      </c>
      <c r="L86" s="12">
        <v>0</v>
      </c>
      <c r="M86" s="32">
        <f t="shared" si="4"/>
        <v>0</v>
      </c>
      <c r="N86" s="6"/>
    </row>
    <row r="87" spans="2:14" ht="12.75" customHeight="1">
      <c r="B87" s="10">
        <v>73</v>
      </c>
      <c r="C87" s="56" t="s">
        <v>105</v>
      </c>
      <c r="D87" s="14">
        <v>0</v>
      </c>
      <c r="E87" s="31">
        <v>0</v>
      </c>
      <c r="F87" s="12">
        <v>0</v>
      </c>
      <c r="G87" s="12">
        <v>0</v>
      </c>
      <c r="H87" s="32">
        <f t="shared" si="3"/>
        <v>0</v>
      </c>
      <c r="I87" s="12">
        <v>0</v>
      </c>
      <c r="J87" s="12">
        <v>0</v>
      </c>
      <c r="K87" s="12">
        <v>0</v>
      </c>
      <c r="L87" s="12">
        <v>0</v>
      </c>
      <c r="M87" s="32">
        <f t="shared" si="4"/>
        <v>0</v>
      </c>
      <c r="N87" s="6"/>
    </row>
    <row r="88" spans="2:14" ht="12.75" customHeight="1">
      <c r="B88" s="10">
        <v>74</v>
      </c>
      <c r="C88" s="56" t="s">
        <v>106</v>
      </c>
      <c r="D88" s="14">
        <v>0</v>
      </c>
      <c r="E88" s="31">
        <v>0</v>
      </c>
      <c r="F88" s="12">
        <v>0</v>
      </c>
      <c r="G88" s="12">
        <v>0</v>
      </c>
      <c r="H88" s="32">
        <f t="shared" si="3"/>
        <v>0</v>
      </c>
      <c r="I88" s="12">
        <v>0</v>
      </c>
      <c r="J88" s="12">
        <v>0</v>
      </c>
      <c r="K88" s="12">
        <v>0</v>
      </c>
      <c r="L88" s="12">
        <v>0</v>
      </c>
      <c r="M88" s="32">
        <f t="shared" si="4"/>
        <v>0</v>
      </c>
      <c r="N88" s="6"/>
    </row>
    <row r="89" spans="2:14" ht="12.75" customHeight="1">
      <c r="B89" s="10">
        <v>75</v>
      </c>
      <c r="C89" s="56" t="s">
        <v>107</v>
      </c>
      <c r="D89" s="14">
        <v>0</v>
      </c>
      <c r="E89" s="31">
        <v>0</v>
      </c>
      <c r="F89" s="12">
        <v>0</v>
      </c>
      <c r="G89" s="12">
        <v>0</v>
      </c>
      <c r="H89" s="32">
        <f t="shared" si="3"/>
        <v>0</v>
      </c>
      <c r="I89" s="12">
        <v>0</v>
      </c>
      <c r="J89" s="12">
        <v>0</v>
      </c>
      <c r="K89" s="12">
        <v>0</v>
      </c>
      <c r="L89" s="12">
        <v>0</v>
      </c>
      <c r="M89" s="32">
        <f t="shared" si="4"/>
        <v>0</v>
      </c>
      <c r="N89" s="6"/>
    </row>
    <row r="90" spans="2:14" ht="12.75" customHeight="1">
      <c r="B90" s="10">
        <v>76</v>
      </c>
      <c r="C90" s="56" t="s">
        <v>108</v>
      </c>
      <c r="D90" s="14">
        <v>0</v>
      </c>
      <c r="E90" s="31">
        <v>0</v>
      </c>
      <c r="F90" s="12">
        <v>0</v>
      </c>
      <c r="G90" s="12">
        <v>0</v>
      </c>
      <c r="H90" s="32">
        <f t="shared" si="3"/>
        <v>0</v>
      </c>
      <c r="I90" s="12">
        <v>0</v>
      </c>
      <c r="J90" s="12">
        <v>0</v>
      </c>
      <c r="K90" s="12">
        <v>0</v>
      </c>
      <c r="L90" s="12">
        <v>0</v>
      </c>
      <c r="M90" s="32">
        <f t="shared" si="4"/>
        <v>0</v>
      </c>
      <c r="N90" s="6"/>
    </row>
    <row r="91" spans="2:14" ht="12.75" customHeight="1">
      <c r="B91" s="10">
        <v>77</v>
      </c>
      <c r="C91" s="56" t="s">
        <v>109</v>
      </c>
      <c r="D91" s="14">
        <v>0</v>
      </c>
      <c r="E91" s="31">
        <v>0</v>
      </c>
      <c r="F91" s="12">
        <v>0</v>
      </c>
      <c r="G91" s="12">
        <v>0</v>
      </c>
      <c r="H91" s="32">
        <f t="shared" si="3"/>
        <v>0</v>
      </c>
      <c r="I91" s="12">
        <v>0</v>
      </c>
      <c r="J91" s="12">
        <v>0</v>
      </c>
      <c r="K91" s="12">
        <v>0</v>
      </c>
      <c r="L91" s="12">
        <v>0</v>
      </c>
      <c r="M91" s="32">
        <f t="shared" si="4"/>
        <v>0</v>
      </c>
      <c r="N91" s="6"/>
    </row>
    <row r="92" spans="2:14" ht="12.75" customHeight="1">
      <c r="B92" s="10">
        <v>78</v>
      </c>
      <c r="C92" s="56" t="s">
        <v>110</v>
      </c>
      <c r="D92" s="14">
        <v>0</v>
      </c>
      <c r="E92" s="31">
        <v>0</v>
      </c>
      <c r="F92" s="12">
        <v>0</v>
      </c>
      <c r="G92" s="12">
        <v>0</v>
      </c>
      <c r="H92" s="32">
        <f t="shared" si="3"/>
        <v>0</v>
      </c>
      <c r="I92" s="12">
        <v>0</v>
      </c>
      <c r="J92" s="12">
        <v>0</v>
      </c>
      <c r="K92" s="12">
        <v>0</v>
      </c>
      <c r="L92" s="12">
        <v>0</v>
      </c>
      <c r="M92" s="32">
        <f t="shared" si="4"/>
        <v>0</v>
      </c>
      <c r="N92" s="6"/>
    </row>
    <row r="93" spans="2:14" ht="12.75" customHeight="1">
      <c r="B93" s="10">
        <v>79</v>
      </c>
      <c r="C93" s="56" t="s">
        <v>111</v>
      </c>
      <c r="D93" s="14">
        <v>0</v>
      </c>
      <c r="E93" s="31">
        <v>0</v>
      </c>
      <c r="F93" s="12">
        <v>0</v>
      </c>
      <c r="G93" s="12">
        <v>0</v>
      </c>
      <c r="H93" s="32">
        <f t="shared" si="3"/>
        <v>0</v>
      </c>
      <c r="I93" s="12">
        <v>0</v>
      </c>
      <c r="J93" s="12">
        <v>0</v>
      </c>
      <c r="K93" s="12">
        <v>0</v>
      </c>
      <c r="L93" s="12">
        <v>0</v>
      </c>
      <c r="M93" s="32">
        <f t="shared" si="4"/>
        <v>0</v>
      </c>
      <c r="N93" s="6"/>
    </row>
    <row r="94" spans="2:14" ht="12.75" customHeight="1">
      <c r="B94" s="10">
        <v>80</v>
      </c>
      <c r="C94" s="56" t="s">
        <v>112</v>
      </c>
      <c r="D94" s="14">
        <v>0</v>
      </c>
      <c r="E94" s="31">
        <v>0</v>
      </c>
      <c r="F94" s="12">
        <v>0</v>
      </c>
      <c r="G94" s="12">
        <v>0</v>
      </c>
      <c r="H94" s="32">
        <f t="shared" si="3"/>
        <v>0</v>
      </c>
      <c r="I94" s="12">
        <v>0</v>
      </c>
      <c r="J94" s="12">
        <v>0</v>
      </c>
      <c r="K94" s="12">
        <v>0</v>
      </c>
      <c r="L94" s="12">
        <v>0</v>
      </c>
      <c r="M94" s="32">
        <f t="shared" si="4"/>
        <v>0</v>
      </c>
      <c r="N94" s="6"/>
    </row>
    <row r="95" spans="2:14" ht="12.75" customHeight="1">
      <c r="B95" s="10">
        <v>82</v>
      </c>
      <c r="C95" s="56" t="s">
        <v>113</v>
      </c>
      <c r="D95" s="14">
        <v>0</v>
      </c>
      <c r="E95" s="31">
        <v>0</v>
      </c>
      <c r="F95" s="12">
        <v>0</v>
      </c>
      <c r="G95" s="12">
        <v>0</v>
      </c>
      <c r="H95" s="32">
        <f t="shared" si="3"/>
        <v>0</v>
      </c>
      <c r="I95" s="12">
        <v>0</v>
      </c>
      <c r="J95" s="12">
        <v>0</v>
      </c>
      <c r="K95" s="12">
        <v>0</v>
      </c>
      <c r="L95" s="12">
        <v>0</v>
      </c>
      <c r="M95" s="32">
        <f t="shared" si="4"/>
        <v>0</v>
      </c>
      <c r="N95" s="6"/>
    </row>
    <row r="96" spans="2:14" ht="12.75" customHeight="1">
      <c r="B96" s="10">
        <v>83</v>
      </c>
      <c r="C96" s="56" t="s">
        <v>114</v>
      </c>
      <c r="D96" s="14">
        <v>0</v>
      </c>
      <c r="E96" s="31">
        <v>0</v>
      </c>
      <c r="F96" s="12">
        <v>0</v>
      </c>
      <c r="G96" s="12">
        <v>0</v>
      </c>
      <c r="H96" s="32">
        <f t="shared" si="3"/>
        <v>0</v>
      </c>
      <c r="I96" s="12">
        <v>0</v>
      </c>
      <c r="J96" s="12">
        <v>0</v>
      </c>
      <c r="K96" s="12">
        <v>0</v>
      </c>
      <c r="L96" s="12">
        <v>0</v>
      </c>
      <c r="M96" s="32">
        <f t="shared" si="4"/>
        <v>0</v>
      </c>
      <c r="N96" s="6"/>
    </row>
    <row r="97" spans="2:14" ht="12.75" customHeight="1">
      <c r="B97" s="10">
        <v>84</v>
      </c>
      <c r="C97" s="56" t="s">
        <v>115</v>
      </c>
      <c r="D97" s="14">
        <v>0</v>
      </c>
      <c r="E97" s="31">
        <v>0</v>
      </c>
      <c r="F97" s="12">
        <v>0</v>
      </c>
      <c r="G97" s="12">
        <v>0</v>
      </c>
      <c r="H97" s="32">
        <f t="shared" si="3"/>
        <v>0</v>
      </c>
      <c r="I97" s="12">
        <v>0</v>
      </c>
      <c r="J97" s="12">
        <v>0</v>
      </c>
      <c r="K97" s="12">
        <v>0</v>
      </c>
      <c r="L97" s="12">
        <v>0</v>
      </c>
      <c r="M97" s="32">
        <f t="shared" si="4"/>
        <v>0</v>
      </c>
      <c r="N97" s="6"/>
    </row>
    <row r="98" spans="2:14" ht="12.75" customHeight="1">
      <c r="B98" s="10">
        <v>87</v>
      </c>
      <c r="C98" s="56" t="s">
        <v>116</v>
      </c>
      <c r="D98" s="14">
        <v>0</v>
      </c>
      <c r="E98" s="31">
        <v>0</v>
      </c>
      <c r="F98" s="12">
        <v>0</v>
      </c>
      <c r="G98" s="12">
        <v>0</v>
      </c>
      <c r="H98" s="32">
        <f t="shared" si="3"/>
        <v>0</v>
      </c>
      <c r="I98" s="12">
        <v>0</v>
      </c>
      <c r="J98" s="12">
        <v>0</v>
      </c>
      <c r="K98" s="12">
        <v>0</v>
      </c>
      <c r="L98" s="12">
        <v>0</v>
      </c>
      <c r="M98" s="32">
        <f t="shared" si="4"/>
        <v>0</v>
      </c>
      <c r="N98" s="6"/>
    </row>
    <row r="99" spans="2:14" ht="12.75" customHeight="1">
      <c r="B99" s="10">
        <v>90</v>
      </c>
      <c r="C99" s="56" t="s">
        <v>117</v>
      </c>
      <c r="D99" s="14">
        <v>0</v>
      </c>
      <c r="E99" s="31">
        <v>0</v>
      </c>
      <c r="F99" s="12">
        <v>0</v>
      </c>
      <c r="G99" s="12">
        <v>0</v>
      </c>
      <c r="H99" s="32">
        <f t="shared" si="3"/>
        <v>0</v>
      </c>
      <c r="I99" s="12">
        <v>0</v>
      </c>
      <c r="J99" s="12">
        <v>0</v>
      </c>
      <c r="K99" s="12">
        <v>0</v>
      </c>
      <c r="L99" s="12">
        <v>0</v>
      </c>
      <c r="M99" s="32">
        <f t="shared" si="4"/>
        <v>0</v>
      </c>
      <c r="N99" s="6"/>
    </row>
    <row r="100" spans="2:14" ht="12.75" customHeight="1">
      <c r="B100" s="10">
        <v>91</v>
      </c>
      <c r="C100" s="56" t="s">
        <v>118</v>
      </c>
      <c r="D100" s="14">
        <v>0</v>
      </c>
      <c r="E100" s="31">
        <v>0</v>
      </c>
      <c r="F100" s="12">
        <v>0</v>
      </c>
      <c r="G100" s="12">
        <v>0</v>
      </c>
      <c r="H100" s="32">
        <f t="shared" si="3"/>
        <v>0</v>
      </c>
      <c r="I100" s="12">
        <v>0</v>
      </c>
      <c r="J100" s="12">
        <v>0</v>
      </c>
      <c r="K100" s="12">
        <v>0</v>
      </c>
      <c r="L100" s="12">
        <v>0</v>
      </c>
      <c r="M100" s="32">
        <f t="shared" si="4"/>
        <v>0</v>
      </c>
      <c r="N100" s="6"/>
    </row>
    <row r="101" spans="2:14" ht="12.75" customHeight="1">
      <c r="B101" s="10">
        <v>92</v>
      </c>
      <c r="C101" s="56" t="s">
        <v>119</v>
      </c>
      <c r="D101" s="14">
        <v>0</v>
      </c>
      <c r="E101" s="31">
        <v>0</v>
      </c>
      <c r="F101" s="12">
        <v>0</v>
      </c>
      <c r="G101" s="12">
        <v>0</v>
      </c>
      <c r="H101" s="32">
        <f t="shared" si="3"/>
        <v>0</v>
      </c>
      <c r="I101" s="12">
        <v>0</v>
      </c>
      <c r="J101" s="12">
        <v>0</v>
      </c>
      <c r="K101" s="12">
        <v>0</v>
      </c>
      <c r="L101" s="12">
        <v>0</v>
      </c>
      <c r="M101" s="32">
        <f t="shared" si="4"/>
        <v>0</v>
      </c>
      <c r="N101" s="6"/>
    </row>
    <row r="102" spans="2:14" ht="12.75" customHeight="1">
      <c r="B102" s="10">
        <v>93</v>
      </c>
      <c r="C102" s="56" t="s">
        <v>120</v>
      </c>
      <c r="D102" s="14">
        <v>0</v>
      </c>
      <c r="E102" s="31">
        <v>0</v>
      </c>
      <c r="F102" s="12">
        <v>0</v>
      </c>
      <c r="G102" s="12">
        <v>0</v>
      </c>
      <c r="H102" s="32">
        <f t="shared" si="3"/>
        <v>0</v>
      </c>
      <c r="I102" s="12">
        <v>0</v>
      </c>
      <c r="J102" s="12">
        <v>0</v>
      </c>
      <c r="K102" s="12">
        <v>0</v>
      </c>
      <c r="L102" s="12">
        <v>0</v>
      </c>
      <c r="M102" s="32">
        <f t="shared" si="4"/>
        <v>0</v>
      </c>
      <c r="N102" s="6"/>
    </row>
    <row r="103" spans="2:14" ht="12.75" customHeight="1">
      <c r="B103" s="10">
        <v>94</v>
      </c>
      <c r="C103" s="56" t="s">
        <v>121</v>
      </c>
      <c r="D103" s="14">
        <v>0</v>
      </c>
      <c r="E103" s="31">
        <v>0</v>
      </c>
      <c r="F103" s="12">
        <v>0</v>
      </c>
      <c r="G103" s="12">
        <v>0</v>
      </c>
      <c r="H103" s="32">
        <f t="shared" si="3"/>
        <v>0</v>
      </c>
      <c r="I103" s="12">
        <v>0</v>
      </c>
      <c r="J103" s="12">
        <v>0</v>
      </c>
      <c r="K103" s="12">
        <v>0</v>
      </c>
      <c r="L103" s="12">
        <v>0</v>
      </c>
      <c r="M103" s="32">
        <f t="shared" si="4"/>
        <v>0</v>
      </c>
      <c r="N103" s="6"/>
    </row>
    <row r="104" spans="2:14" ht="12.75" customHeight="1">
      <c r="B104" s="10">
        <v>95</v>
      </c>
      <c r="C104" s="56" t="s">
        <v>122</v>
      </c>
      <c r="D104" s="14">
        <v>0</v>
      </c>
      <c r="E104" s="31">
        <v>0</v>
      </c>
      <c r="F104" s="12">
        <v>0</v>
      </c>
      <c r="G104" s="12">
        <v>0</v>
      </c>
      <c r="H104" s="32">
        <f t="shared" si="3"/>
        <v>0</v>
      </c>
      <c r="I104" s="12">
        <v>0</v>
      </c>
      <c r="J104" s="12">
        <v>0</v>
      </c>
      <c r="K104" s="12">
        <v>0</v>
      </c>
      <c r="L104" s="12">
        <v>0</v>
      </c>
      <c r="M104" s="32">
        <f t="shared" si="4"/>
        <v>0</v>
      </c>
      <c r="N104" s="6"/>
    </row>
    <row r="105" spans="2:14" ht="12.75" customHeight="1">
      <c r="B105" s="10">
        <v>98</v>
      </c>
      <c r="C105" s="56" t="s">
        <v>123</v>
      </c>
      <c r="D105" s="14">
        <v>0</v>
      </c>
      <c r="E105" s="31">
        <v>0</v>
      </c>
      <c r="F105" s="12">
        <v>0</v>
      </c>
      <c r="G105" s="12">
        <v>0</v>
      </c>
      <c r="H105" s="32">
        <f t="shared" si="3"/>
        <v>0</v>
      </c>
      <c r="I105" s="12">
        <v>0</v>
      </c>
      <c r="J105" s="12">
        <v>0</v>
      </c>
      <c r="K105" s="12">
        <v>0</v>
      </c>
      <c r="L105" s="12">
        <v>0</v>
      </c>
      <c r="M105" s="32">
        <f t="shared" si="4"/>
        <v>0</v>
      </c>
      <c r="N105" s="6"/>
    </row>
    <row r="106" spans="2:14" ht="12.75" customHeight="1">
      <c r="B106" s="10">
        <v>99</v>
      </c>
      <c r="C106" s="56" t="s">
        <v>124</v>
      </c>
      <c r="D106" s="14">
        <v>0</v>
      </c>
      <c r="E106" s="31">
        <v>0</v>
      </c>
      <c r="F106" s="12">
        <v>0</v>
      </c>
      <c r="G106" s="12">
        <v>0</v>
      </c>
      <c r="H106" s="32">
        <f t="shared" si="3"/>
        <v>0</v>
      </c>
      <c r="I106" s="12">
        <v>0</v>
      </c>
      <c r="J106" s="12">
        <v>0</v>
      </c>
      <c r="K106" s="12">
        <v>0</v>
      </c>
      <c r="L106" s="12">
        <v>0</v>
      </c>
      <c r="M106" s="32">
        <f t="shared" si="4"/>
        <v>0</v>
      </c>
      <c r="N106" s="6"/>
    </row>
    <row r="107" spans="2:14" ht="12.75" customHeight="1">
      <c r="B107" s="10">
        <v>100</v>
      </c>
      <c r="C107" s="56" t="s">
        <v>125</v>
      </c>
      <c r="D107" s="14">
        <v>0</v>
      </c>
      <c r="E107" s="31">
        <v>0</v>
      </c>
      <c r="F107" s="12">
        <v>0</v>
      </c>
      <c r="G107" s="12">
        <v>0</v>
      </c>
      <c r="H107" s="32">
        <f t="shared" si="3"/>
        <v>0</v>
      </c>
      <c r="I107" s="12">
        <v>0</v>
      </c>
      <c r="J107" s="12">
        <v>0</v>
      </c>
      <c r="K107" s="12">
        <v>0</v>
      </c>
      <c r="L107" s="12">
        <v>0</v>
      </c>
      <c r="M107" s="32">
        <f t="shared" si="4"/>
        <v>0</v>
      </c>
      <c r="N107" s="6"/>
    </row>
    <row r="108" spans="2:14" ht="12.75" customHeight="1">
      <c r="B108" s="10">
        <v>101</v>
      </c>
      <c r="C108" s="56" t="s">
        <v>126</v>
      </c>
      <c r="D108" s="14">
        <v>0</v>
      </c>
      <c r="E108" s="31">
        <v>0</v>
      </c>
      <c r="F108" s="12">
        <v>0</v>
      </c>
      <c r="G108" s="12">
        <v>0</v>
      </c>
      <c r="H108" s="32">
        <f t="shared" si="3"/>
        <v>0</v>
      </c>
      <c r="I108" s="12">
        <v>0</v>
      </c>
      <c r="J108" s="12">
        <v>0</v>
      </c>
      <c r="K108" s="12">
        <v>0</v>
      </c>
      <c r="L108" s="12">
        <v>0</v>
      </c>
      <c r="M108" s="32">
        <f t="shared" si="4"/>
        <v>0</v>
      </c>
      <c r="N108" s="6"/>
    </row>
    <row r="109" spans="2:14" ht="12.75" customHeight="1">
      <c r="B109" s="49">
        <v>102</v>
      </c>
      <c r="C109" s="57" t="s">
        <v>127</v>
      </c>
      <c r="D109" s="34">
        <v>0</v>
      </c>
      <c r="E109" s="43">
        <v>0</v>
      </c>
      <c r="F109" s="13">
        <v>0</v>
      </c>
      <c r="G109" s="13">
        <v>0</v>
      </c>
      <c r="H109" s="35">
        <f t="shared" si="3"/>
        <v>0</v>
      </c>
      <c r="I109" s="13">
        <v>0</v>
      </c>
      <c r="J109" s="13">
        <v>0</v>
      </c>
      <c r="K109" s="13">
        <v>0</v>
      </c>
      <c r="L109" s="13">
        <v>0</v>
      </c>
      <c r="M109" s="35">
        <f t="shared" si="4"/>
        <v>0</v>
      </c>
      <c r="N109" s="6"/>
    </row>
    <row r="110" spans="2:14" ht="12.75" customHeight="1">
      <c r="B110" s="10">
        <v>103</v>
      </c>
      <c r="C110" s="56" t="s">
        <v>128</v>
      </c>
      <c r="D110" s="14">
        <v>0</v>
      </c>
      <c r="E110" s="31">
        <v>0</v>
      </c>
      <c r="F110" s="12">
        <v>0</v>
      </c>
      <c r="G110" s="12">
        <v>0</v>
      </c>
      <c r="H110" s="32">
        <f t="shared" si="3"/>
        <v>0</v>
      </c>
      <c r="I110" s="12">
        <v>0</v>
      </c>
      <c r="J110" s="12">
        <v>0</v>
      </c>
      <c r="K110" s="12">
        <v>0</v>
      </c>
      <c r="L110" s="12">
        <v>0</v>
      </c>
      <c r="M110" s="32">
        <f t="shared" si="4"/>
        <v>0</v>
      </c>
      <c r="N110" s="6"/>
    </row>
    <row r="111" spans="2:14" ht="12.75" customHeight="1">
      <c r="B111" s="10">
        <v>104</v>
      </c>
      <c r="C111" s="56" t="s">
        <v>129</v>
      </c>
      <c r="D111" s="14">
        <v>272.09650000000005</v>
      </c>
      <c r="E111" s="31">
        <v>103.749762</v>
      </c>
      <c r="F111" s="12">
        <v>0</v>
      </c>
      <c r="G111" s="12">
        <v>9.572168000000001</v>
      </c>
      <c r="H111" s="32">
        <f t="shared" si="3"/>
        <v>158.77457000000004</v>
      </c>
      <c r="I111" s="12">
        <v>112.81095769071518</v>
      </c>
      <c r="J111" s="12">
        <v>100.98377386815214</v>
      </c>
      <c r="K111" s="12">
        <v>0</v>
      </c>
      <c r="L111" s="12">
        <v>9.61520426</v>
      </c>
      <c r="M111" s="32">
        <f t="shared" si="4"/>
        <v>2.2119795625630427</v>
      </c>
      <c r="N111" s="6"/>
    </row>
    <row r="112" spans="2:14" ht="12.75" customHeight="1">
      <c r="B112" s="10">
        <v>105</v>
      </c>
      <c r="C112" s="56" t="s">
        <v>130</v>
      </c>
      <c r="D112" s="14">
        <v>0</v>
      </c>
      <c r="E112" s="31">
        <v>0</v>
      </c>
      <c r="F112" s="12">
        <v>0</v>
      </c>
      <c r="G112" s="12">
        <v>0</v>
      </c>
      <c r="H112" s="32">
        <f t="shared" si="3"/>
        <v>0</v>
      </c>
      <c r="I112" s="12">
        <v>0</v>
      </c>
      <c r="J112" s="12">
        <v>0</v>
      </c>
      <c r="K112" s="12">
        <v>0</v>
      </c>
      <c r="L112" s="12">
        <v>0</v>
      </c>
      <c r="M112" s="32">
        <f t="shared" si="4"/>
        <v>0</v>
      </c>
      <c r="N112" s="6"/>
    </row>
    <row r="113" spans="2:14" ht="12.75" customHeight="1">
      <c r="B113" s="10">
        <v>106</v>
      </c>
      <c r="C113" s="56" t="s">
        <v>131</v>
      </c>
      <c r="D113" s="14">
        <v>0</v>
      </c>
      <c r="E113" s="31">
        <v>0</v>
      </c>
      <c r="F113" s="12">
        <v>0</v>
      </c>
      <c r="G113" s="12">
        <v>0</v>
      </c>
      <c r="H113" s="32">
        <f t="shared" si="3"/>
        <v>0</v>
      </c>
      <c r="I113" s="12">
        <v>0</v>
      </c>
      <c r="J113" s="12">
        <v>0</v>
      </c>
      <c r="K113" s="12">
        <v>0</v>
      </c>
      <c r="L113" s="12">
        <v>0</v>
      </c>
      <c r="M113" s="32">
        <f t="shared" si="4"/>
        <v>0</v>
      </c>
      <c r="N113" s="6"/>
    </row>
    <row r="114" spans="2:14" ht="12.75" customHeight="1">
      <c r="B114" s="10">
        <v>107</v>
      </c>
      <c r="C114" s="56" t="s">
        <v>132</v>
      </c>
      <c r="D114" s="14">
        <v>0</v>
      </c>
      <c r="E114" s="31">
        <v>0</v>
      </c>
      <c r="F114" s="12">
        <v>0</v>
      </c>
      <c r="G114" s="12">
        <v>0</v>
      </c>
      <c r="H114" s="32">
        <f t="shared" si="3"/>
        <v>0</v>
      </c>
      <c r="I114" s="12">
        <v>0</v>
      </c>
      <c r="J114" s="12">
        <v>0</v>
      </c>
      <c r="K114" s="12">
        <v>0</v>
      </c>
      <c r="L114" s="12">
        <v>0</v>
      </c>
      <c r="M114" s="32">
        <f t="shared" si="4"/>
        <v>0</v>
      </c>
      <c r="N114" s="6"/>
    </row>
    <row r="115" spans="2:14" ht="12.75" customHeight="1">
      <c r="B115" s="10">
        <v>108</v>
      </c>
      <c r="C115" s="56" t="s">
        <v>133</v>
      </c>
      <c r="D115" s="14">
        <v>0</v>
      </c>
      <c r="E115" s="31">
        <v>0</v>
      </c>
      <c r="F115" s="12">
        <v>0</v>
      </c>
      <c r="G115" s="12">
        <v>0</v>
      </c>
      <c r="H115" s="32">
        <f t="shared" si="3"/>
        <v>0</v>
      </c>
      <c r="I115" s="12">
        <v>0</v>
      </c>
      <c r="J115" s="12">
        <v>0</v>
      </c>
      <c r="K115" s="12">
        <v>0</v>
      </c>
      <c r="L115" s="12">
        <v>0</v>
      </c>
      <c r="M115" s="32">
        <f t="shared" si="4"/>
        <v>0</v>
      </c>
      <c r="N115" s="6"/>
    </row>
    <row r="116" spans="2:14" ht="12.75" customHeight="1">
      <c r="B116" s="10">
        <v>110</v>
      </c>
      <c r="C116" s="56" t="s">
        <v>134</v>
      </c>
      <c r="D116" s="14">
        <v>0</v>
      </c>
      <c r="E116" s="31">
        <v>0</v>
      </c>
      <c r="F116" s="12">
        <v>0</v>
      </c>
      <c r="G116" s="12">
        <v>0</v>
      </c>
      <c r="H116" s="32">
        <f t="shared" si="3"/>
        <v>0</v>
      </c>
      <c r="I116" s="12">
        <v>0</v>
      </c>
      <c r="J116" s="12">
        <v>0</v>
      </c>
      <c r="K116" s="12">
        <v>0</v>
      </c>
      <c r="L116" s="12">
        <v>0</v>
      </c>
      <c r="M116" s="32">
        <f t="shared" si="4"/>
        <v>0</v>
      </c>
      <c r="N116" s="6"/>
    </row>
    <row r="117" spans="2:14" ht="12.75" customHeight="1">
      <c r="B117" s="10">
        <v>111</v>
      </c>
      <c r="C117" s="56" t="s">
        <v>135</v>
      </c>
      <c r="D117" s="14">
        <v>0</v>
      </c>
      <c r="E117" s="31">
        <v>0</v>
      </c>
      <c r="F117" s="12">
        <v>0</v>
      </c>
      <c r="G117" s="12">
        <v>0</v>
      </c>
      <c r="H117" s="32">
        <f t="shared" si="3"/>
        <v>0</v>
      </c>
      <c r="I117" s="12">
        <v>0</v>
      </c>
      <c r="J117" s="12">
        <v>0</v>
      </c>
      <c r="K117" s="12">
        <v>0</v>
      </c>
      <c r="L117" s="12">
        <v>0</v>
      </c>
      <c r="M117" s="32">
        <f t="shared" si="4"/>
        <v>0</v>
      </c>
      <c r="N117" s="6"/>
    </row>
    <row r="118" spans="2:14" ht="12.75" customHeight="1">
      <c r="B118" s="10">
        <v>112</v>
      </c>
      <c r="C118" s="56" t="s">
        <v>136</v>
      </c>
      <c r="D118" s="14">
        <v>0</v>
      </c>
      <c r="E118" s="31">
        <v>0</v>
      </c>
      <c r="F118" s="12">
        <v>0</v>
      </c>
      <c r="G118" s="12">
        <v>0</v>
      </c>
      <c r="H118" s="32">
        <f t="shared" si="3"/>
        <v>0</v>
      </c>
      <c r="I118" s="12">
        <v>0</v>
      </c>
      <c r="J118" s="12">
        <v>0</v>
      </c>
      <c r="K118" s="12">
        <v>0</v>
      </c>
      <c r="L118" s="12">
        <v>0</v>
      </c>
      <c r="M118" s="32">
        <f t="shared" si="4"/>
        <v>0</v>
      </c>
      <c r="N118" s="6"/>
    </row>
    <row r="119" spans="2:14" ht="12.75" customHeight="1">
      <c r="B119" s="10">
        <v>113</v>
      </c>
      <c r="C119" s="56" t="s">
        <v>137</v>
      </c>
      <c r="D119" s="14">
        <v>0</v>
      </c>
      <c r="E119" s="31">
        <v>0</v>
      </c>
      <c r="F119" s="12">
        <v>0</v>
      </c>
      <c r="G119" s="12">
        <v>0</v>
      </c>
      <c r="H119" s="32">
        <f t="shared" si="3"/>
        <v>0</v>
      </c>
      <c r="I119" s="12">
        <v>0</v>
      </c>
      <c r="J119" s="12">
        <v>0</v>
      </c>
      <c r="K119" s="12">
        <v>0</v>
      </c>
      <c r="L119" s="12">
        <v>0</v>
      </c>
      <c r="M119" s="32">
        <f t="shared" si="4"/>
        <v>0</v>
      </c>
      <c r="N119" s="6"/>
    </row>
    <row r="120" spans="2:14" ht="12.75" customHeight="1">
      <c r="B120" s="10">
        <v>114</v>
      </c>
      <c r="C120" s="56" t="s">
        <v>138</v>
      </c>
      <c r="D120" s="14">
        <v>0</v>
      </c>
      <c r="E120" s="31">
        <v>0</v>
      </c>
      <c r="F120" s="12">
        <v>0</v>
      </c>
      <c r="G120" s="12">
        <v>0</v>
      </c>
      <c r="H120" s="32">
        <f t="shared" si="3"/>
        <v>0</v>
      </c>
      <c r="I120" s="12">
        <v>0</v>
      </c>
      <c r="J120" s="12">
        <v>0</v>
      </c>
      <c r="K120" s="12">
        <v>0</v>
      </c>
      <c r="L120" s="12">
        <v>0</v>
      </c>
      <c r="M120" s="32">
        <f t="shared" si="4"/>
        <v>0</v>
      </c>
      <c r="N120" s="6"/>
    </row>
    <row r="121" spans="2:14" ht="12.75" customHeight="1">
      <c r="B121" s="10">
        <v>117</v>
      </c>
      <c r="C121" s="56" t="s">
        <v>139</v>
      </c>
      <c r="D121" s="14">
        <v>0</v>
      </c>
      <c r="E121" s="31">
        <v>0</v>
      </c>
      <c r="F121" s="12">
        <v>0</v>
      </c>
      <c r="G121" s="12">
        <v>0</v>
      </c>
      <c r="H121" s="32">
        <f t="shared" si="3"/>
        <v>0</v>
      </c>
      <c r="I121" s="12">
        <v>0</v>
      </c>
      <c r="J121" s="12">
        <v>0</v>
      </c>
      <c r="K121" s="12">
        <v>0</v>
      </c>
      <c r="L121" s="12">
        <v>0</v>
      </c>
      <c r="M121" s="32">
        <f t="shared" si="4"/>
        <v>0</v>
      </c>
      <c r="N121" s="6"/>
    </row>
    <row r="122" spans="2:14" ht="12.75" customHeight="1">
      <c r="B122" s="10">
        <v>118</v>
      </c>
      <c r="C122" s="56" t="s">
        <v>140</v>
      </c>
      <c r="D122" s="14">
        <v>0</v>
      </c>
      <c r="E122" s="31">
        <v>0</v>
      </c>
      <c r="F122" s="12">
        <v>0</v>
      </c>
      <c r="G122" s="12">
        <v>0</v>
      </c>
      <c r="H122" s="32">
        <f t="shared" si="3"/>
        <v>0</v>
      </c>
      <c r="I122" s="12">
        <v>0</v>
      </c>
      <c r="J122" s="12">
        <v>0</v>
      </c>
      <c r="K122" s="12">
        <v>0</v>
      </c>
      <c r="L122" s="12">
        <v>0</v>
      </c>
      <c r="M122" s="32">
        <f t="shared" si="4"/>
        <v>0</v>
      </c>
      <c r="N122" s="6"/>
    </row>
    <row r="123" spans="2:14" ht="12.75" customHeight="1">
      <c r="B123" s="10">
        <v>122</v>
      </c>
      <c r="C123" s="56" t="s">
        <v>141</v>
      </c>
      <c r="D123" s="14">
        <v>0</v>
      </c>
      <c r="E123" s="31">
        <v>0</v>
      </c>
      <c r="F123" s="12">
        <v>0</v>
      </c>
      <c r="G123" s="12">
        <v>0</v>
      </c>
      <c r="H123" s="32">
        <f t="shared" si="3"/>
        <v>0</v>
      </c>
      <c r="I123" s="12">
        <v>0</v>
      </c>
      <c r="J123" s="12">
        <v>0</v>
      </c>
      <c r="K123" s="12">
        <v>0</v>
      </c>
      <c r="L123" s="12">
        <v>0</v>
      </c>
      <c r="M123" s="32">
        <f t="shared" si="4"/>
        <v>0</v>
      </c>
      <c r="N123" s="6"/>
    </row>
    <row r="124" spans="2:14" ht="12.75" customHeight="1">
      <c r="B124" s="10">
        <v>123</v>
      </c>
      <c r="C124" s="56" t="s">
        <v>142</v>
      </c>
      <c r="D124" s="14">
        <v>0</v>
      </c>
      <c r="E124" s="31">
        <v>0</v>
      </c>
      <c r="F124" s="12">
        <v>0</v>
      </c>
      <c r="G124" s="12">
        <v>0</v>
      </c>
      <c r="H124" s="32">
        <f t="shared" si="3"/>
        <v>0</v>
      </c>
      <c r="I124" s="12">
        <v>0</v>
      </c>
      <c r="J124" s="12">
        <v>0</v>
      </c>
      <c r="K124" s="12">
        <v>0</v>
      </c>
      <c r="L124" s="12">
        <v>0</v>
      </c>
      <c r="M124" s="32">
        <f t="shared" si="4"/>
        <v>0</v>
      </c>
      <c r="N124" s="6"/>
    </row>
    <row r="125" spans="2:14" ht="12.75" customHeight="1">
      <c r="B125" s="10">
        <v>124</v>
      </c>
      <c r="C125" s="56" t="s">
        <v>143</v>
      </c>
      <c r="D125" s="14">
        <v>0</v>
      </c>
      <c r="E125" s="31">
        <v>0</v>
      </c>
      <c r="F125" s="12">
        <v>0</v>
      </c>
      <c r="G125" s="12">
        <v>0</v>
      </c>
      <c r="H125" s="32">
        <f t="shared" si="3"/>
        <v>0</v>
      </c>
      <c r="I125" s="12">
        <v>0</v>
      </c>
      <c r="J125" s="12">
        <v>0</v>
      </c>
      <c r="K125" s="12">
        <v>0</v>
      </c>
      <c r="L125" s="12">
        <v>0</v>
      </c>
      <c r="M125" s="32">
        <f t="shared" si="4"/>
        <v>0</v>
      </c>
      <c r="N125" s="6"/>
    </row>
    <row r="126" spans="2:14" ht="12.75" customHeight="1">
      <c r="B126" s="10">
        <v>126</v>
      </c>
      <c r="C126" s="56" t="s">
        <v>144</v>
      </c>
      <c r="D126" s="14">
        <v>0</v>
      </c>
      <c r="E126" s="31">
        <v>0</v>
      </c>
      <c r="F126" s="12">
        <v>0</v>
      </c>
      <c r="G126" s="12">
        <v>0</v>
      </c>
      <c r="H126" s="32">
        <f t="shared" si="3"/>
        <v>0</v>
      </c>
      <c r="I126" s="12">
        <v>0</v>
      </c>
      <c r="J126" s="12">
        <v>0</v>
      </c>
      <c r="K126" s="12">
        <v>0</v>
      </c>
      <c r="L126" s="12">
        <v>0</v>
      </c>
      <c r="M126" s="32">
        <f t="shared" si="4"/>
        <v>0</v>
      </c>
      <c r="N126" s="6"/>
    </row>
    <row r="127" spans="2:14" ht="12.75" customHeight="1">
      <c r="B127" s="10">
        <v>127</v>
      </c>
      <c r="C127" s="56" t="s">
        <v>145</v>
      </c>
      <c r="D127" s="14">
        <v>0</v>
      </c>
      <c r="E127" s="31">
        <v>0</v>
      </c>
      <c r="F127" s="12">
        <v>0</v>
      </c>
      <c r="G127" s="12">
        <v>0</v>
      </c>
      <c r="H127" s="32">
        <f t="shared" si="3"/>
        <v>0</v>
      </c>
      <c r="I127" s="12">
        <v>0</v>
      </c>
      <c r="J127" s="12">
        <v>0</v>
      </c>
      <c r="K127" s="12">
        <v>0</v>
      </c>
      <c r="L127" s="12">
        <v>0</v>
      </c>
      <c r="M127" s="32">
        <f t="shared" si="4"/>
        <v>0</v>
      </c>
      <c r="N127" s="6"/>
    </row>
    <row r="128" spans="2:14" ht="12.75" customHeight="1">
      <c r="B128" s="10">
        <v>128</v>
      </c>
      <c r="C128" s="56" t="s">
        <v>146</v>
      </c>
      <c r="D128" s="14">
        <v>0</v>
      </c>
      <c r="E128" s="31">
        <v>0</v>
      </c>
      <c r="F128" s="12">
        <v>0</v>
      </c>
      <c r="G128" s="12">
        <v>0</v>
      </c>
      <c r="H128" s="32">
        <f t="shared" si="3"/>
        <v>0</v>
      </c>
      <c r="I128" s="12">
        <v>0</v>
      </c>
      <c r="J128" s="12">
        <v>0</v>
      </c>
      <c r="K128" s="12">
        <v>0</v>
      </c>
      <c r="L128" s="12">
        <v>0</v>
      </c>
      <c r="M128" s="32">
        <f t="shared" si="4"/>
        <v>0</v>
      </c>
      <c r="N128" s="6"/>
    </row>
    <row r="129" spans="2:14" ht="12.75" customHeight="1">
      <c r="B129" s="10">
        <v>130</v>
      </c>
      <c r="C129" s="56" t="s">
        <v>147</v>
      </c>
      <c r="D129" s="14">
        <v>46.608431</v>
      </c>
      <c r="E129" s="31">
        <v>41.35286699999999</v>
      </c>
      <c r="F129" s="12">
        <v>0</v>
      </c>
      <c r="G129" s="12">
        <v>2.724840000000001</v>
      </c>
      <c r="H129" s="32">
        <f t="shared" si="3"/>
        <v>2.530724000000013</v>
      </c>
      <c r="I129" s="12">
        <v>34.966822975001755</v>
      </c>
      <c r="J129" s="12">
        <v>31.68213968509976</v>
      </c>
      <c r="K129" s="12">
        <v>0</v>
      </c>
      <c r="L129" s="12">
        <v>2.59905931</v>
      </c>
      <c r="M129" s="32">
        <f t="shared" si="4"/>
        <v>0.6856239799019952</v>
      </c>
      <c r="N129" s="6"/>
    </row>
    <row r="130" spans="2:14" s="41" customFormat="1" ht="12.75" customHeight="1">
      <c r="B130" s="10">
        <v>132</v>
      </c>
      <c r="C130" s="58" t="s">
        <v>287</v>
      </c>
      <c r="D130" s="14">
        <v>487.8972940000001</v>
      </c>
      <c r="E130" s="31">
        <v>122.38752199999999</v>
      </c>
      <c r="F130" s="12">
        <v>0</v>
      </c>
      <c r="G130" s="12">
        <v>0.482796</v>
      </c>
      <c r="H130" s="32">
        <f t="shared" si="3"/>
        <v>365.0269760000001</v>
      </c>
      <c r="I130" s="12">
        <v>142.16986745</v>
      </c>
      <c r="J130" s="12">
        <v>347.03589715470963</v>
      </c>
      <c r="K130" s="12">
        <v>0</v>
      </c>
      <c r="L130" s="12">
        <v>0.53600214</v>
      </c>
      <c r="M130" s="32">
        <f t="shared" si="4"/>
        <v>-205.40203184470963</v>
      </c>
      <c r="N130" s="40"/>
    </row>
    <row r="131" spans="2:14" s="41" customFormat="1" ht="12.75" customHeight="1">
      <c r="B131" s="10">
        <v>136</v>
      </c>
      <c r="C131" s="58" t="s">
        <v>148</v>
      </c>
      <c r="D131" s="14">
        <v>0</v>
      </c>
      <c r="E131" s="31">
        <v>0</v>
      </c>
      <c r="F131" s="12">
        <v>0</v>
      </c>
      <c r="G131" s="12">
        <v>0</v>
      </c>
      <c r="H131" s="32">
        <f t="shared" si="3"/>
        <v>0</v>
      </c>
      <c r="I131" s="12">
        <v>0</v>
      </c>
      <c r="J131" s="12">
        <v>0</v>
      </c>
      <c r="K131" s="12">
        <v>0</v>
      </c>
      <c r="L131" s="12">
        <v>0</v>
      </c>
      <c r="M131" s="32">
        <f t="shared" si="4"/>
        <v>0</v>
      </c>
      <c r="N131" s="40"/>
    </row>
    <row r="132" spans="2:14" ht="12.75" customHeight="1">
      <c r="B132" s="10">
        <v>138</v>
      </c>
      <c r="C132" s="56" t="s">
        <v>149</v>
      </c>
      <c r="D132" s="14">
        <v>0</v>
      </c>
      <c r="E132" s="31">
        <v>0</v>
      </c>
      <c r="F132" s="12">
        <v>0</v>
      </c>
      <c r="G132" s="12">
        <v>0</v>
      </c>
      <c r="H132" s="32">
        <f t="shared" si="3"/>
        <v>0</v>
      </c>
      <c r="I132" s="12">
        <v>0</v>
      </c>
      <c r="J132" s="12">
        <v>0</v>
      </c>
      <c r="K132" s="12">
        <v>0</v>
      </c>
      <c r="L132" s="12">
        <v>0</v>
      </c>
      <c r="M132" s="32">
        <f t="shared" si="4"/>
        <v>0</v>
      </c>
      <c r="N132" s="6"/>
    </row>
    <row r="133" spans="2:14" ht="12.75" customHeight="1">
      <c r="B133" s="10">
        <v>139</v>
      </c>
      <c r="C133" s="56" t="s">
        <v>150</v>
      </c>
      <c r="D133" s="14">
        <v>0</v>
      </c>
      <c r="E133" s="31">
        <v>0</v>
      </c>
      <c r="F133" s="12">
        <v>0</v>
      </c>
      <c r="G133" s="12">
        <v>0</v>
      </c>
      <c r="H133" s="32">
        <f t="shared" si="3"/>
        <v>0</v>
      </c>
      <c r="I133" s="12">
        <v>0</v>
      </c>
      <c r="J133" s="12">
        <v>0</v>
      </c>
      <c r="K133" s="12">
        <v>0</v>
      </c>
      <c r="L133" s="12">
        <v>0</v>
      </c>
      <c r="M133" s="32">
        <f t="shared" si="4"/>
        <v>0</v>
      </c>
      <c r="N133" s="6"/>
    </row>
    <row r="134" spans="2:14" ht="12.75" customHeight="1">
      <c r="B134" s="10">
        <v>140</v>
      </c>
      <c r="C134" s="56" t="s">
        <v>151</v>
      </c>
      <c r="D134" s="14">
        <v>68.635743</v>
      </c>
      <c r="E134" s="31">
        <v>24.508201</v>
      </c>
      <c r="F134" s="12">
        <v>0</v>
      </c>
      <c r="G134" s="12">
        <v>2.2560659999999992</v>
      </c>
      <c r="H134" s="32">
        <f t="shared" si="3"/>
        <v>41.87147600000001</v>
      </c>
      <c r="I134" s="12">
        <v>30.785177070767116</v>
      </c>
      <c r="J134" s="12">
        <v>21.702021998265707</v>
      </c>
      <c r="K134" s="12">
        <v>0</v>
      </c>
      <c r="L134" s="12">
        <v>2.26595385</v>
      </c>
      <c r="M134" s="32">
        <f t="shared" si="4"/>
        <v>6.817201222501409</v>
      </c>
      <c r="N134" s="6"/>
    </row>
    <row r="135" spans="2:14" ht="12.75" customHeight="1">
      <c r="B135" s="10">
        <v>141</v>
      </c>
      <c r="C135" s="56" t="s">
        <v>152</v>
      </c>
      <c r="D135" s="14">
        <v>0</v>
      </c>
      <c r="E135" s="31">
        <v>0</v>
      </c>
      <c r="F135" s="12">
        <v>0</v>
      </c>
      <c r="G135" s="12">
        <v>0</v>
      </c>
      <c r="H135" s="32">
        <f t="shared" si="3"/>
        <v>0</v>
      </c>
      <c r="I135" s="12">
        <v>0</v>
      </c>
      <c r="J135" s="12">
        <v>0</v>
      </c>
      <c r="K135" s="12">
        <v>0</v>
      </c>
      <c r="L135" s="12">
        <v>0</v>
      </c>
      <c r="M135" s="32">
        <f t="shared" si="4"/>
        <v>0</v>
      </c>
      <c r="N135" s="6"/>
    </row>
    <row r="136" spans="2:14" ht="12.75" customHeight="1">
      <c r="B136" s="10">
        <v>142</v>
      </c>
      <c r="C136" s="56" t="s">
        <v>153</v>
      </c>
      <c r="D136" s="14">
        <v>0</v>
      </c>
      <c r="E136" s="31">
        <v>0</v>
      </c>
      <c r="F136" s="12">
        <v>0</v>
      </c>
      <c r="G136" s="12">
        <v>0</v>
      </c>
      <c r="H136" s="32">
        <f t="shared" si="3"/>
        <v>0</v>
      </c>
      <c r="I136" s="12">
        <v>0</v>
      </c>
      <c r="J136" s="12">
        <v>0</v>
      </c>
      <c r="K136" s="12">
        <v>0</v>
      </c>
      <c r="L136" s="12">
        <v>0</v>
      </c>
      <c r="M136" s="32">
        <f t="shared" si="4"/>
        <v>0</v>
      </c>
      <c r="N136" s="6"/>
    </row>
    <row r="137" spans="2:14" ht="12.75" customHeight="1">
      <c r="B137" s="10">
        <v>143</v>
      </c>
      <c r="C137" s="56" t="s">
        <v>154</v>
      </c>
      <c r="D137" s="14">
        <v>0</v>
      </c>
      <c r="E137" s="31">
        <v>0</v>
      </c>
      <c r="F137" s="12">
        <v>0</v>
      </c>
      <c r="G137" s="12">
        <v>0</v>
      </c>
      <c r="H137" s="32">
        <f t="shared" si="3"/>
        <v>0</v>
      </c>
      <c r="I137" s="12">
        <v>0</v>
      </c>
      <c r="J137" s="12">
        <v>0</v>
      </c>
      <c r="K137" s="12">
        <v>0</v>
      </c>
      <c r="L137" s="12">
        <v>0</v>
      </c>
      <c r="M137" s="32">
        <f t="shared" si="4"/>
        <v>0</v>
      </c>
      <c r="N137" s="6"/>
    </row>
    <row r="138" spans="2:14" ht="12.75" customHeight="1">
      <c r="B138" s="10">
        <v>144</v>
      </c>
      <c r="C138" s="56" t="s">
        <v>155</v>
      </c>
      <c r="D138" s="14">
        <v>0</v>
      </c>
      <c r="E138" s="31">
        <v>0</v>
      </c>
      <c r="F138" s="12">
        <v>0</v>
      </c>
      <c r="G138" s="12">
        <v>0</v>
      </c>
      <c r="H138" s="32">
        <f t="shared" si="3"/>
        <v>0</v>
      </c>
      <c r="I138" s="12">
        <v>0</v>
      </c>
      <c r="J138" s="12">
        <v>0</v>
      </c>
      <c r="K138" s="12">
        <v>0</v>
      </c>
      <c r="L138" s="12">
        <v>0</v>
      </c>
      <c r="M138" s="32">
        <f t="shared" si="4"/>
        <v>0</v>
      </c>
      <c r="N138" s="6"/>
    </row>
    <row r="139" spans="2:14" ht="12.75" customHeight="1">
      <c r="B139" s="10">
        <v>146</v>
      </c>
      <c r="C139" s="56" t="s">
        <v>156</v>
      </c>
      <c r="D139" s="14">
        <v>2663.555816</v>
      </c>
      <c r="E139" s="31">
        <v>725.3858179999999</v>
      </c>
      <c r="F139" s="12">
        <v>0</v>
      </c>
      <c r="G139" s="12">
        <v>777.925575</v>
      </c>
      <c r="H139" s="32">
        <f t="shared" si="3"/>
        <v>1160.2444230000003</v>
      </c>
      <c r="I139" s="12">
        <v>2817.5364028699996</v>
      </c>
      <c r="J139" s="12">
        <v>626.6267445200001</v>
      </c>
      <c r="K139" s="12">
        <v>0</v>
      </c>
      <c r="L139" s="12">
        <v>775.9866702600002</v>
      </c>
      <c r="M139" s="32">
        <f t="shared" si="4"/>
        <v>1414.9229880899993</v>
      </c>
      <c r="N139" s="6"/>
    </row>
    <row r="140" spans="2:14" ht="12.75" customHeight="1">
      <c r="B140" s="10">
        <v>147</v>
      </c>
      <c r="C140" s="56" t="s">
        <v>157</v>
      </c>
      <c r="D140" s="14">
        <v>0</v>
      </c>
      <c r="E140" s="31">
        <v>0</v>
      </c>
      <c r="F140" s="12">
        <v>0</v>
      </c>
      <c r="G140" s="12">
        <v>0</v>
      </c>
      <c r="H140" s="32">
        <f t="shared" si="3"/>
        <v>0</v>
      </c>
      <c r="I140" s="12">
        <v>0</v>
      </c>
      <c r="J140" s="12">
        <v>0</v>
      </c>
      <c r="K140" s="12">
        <v>0</v>
      </c>
      <c r="L140" s="12">
        <v>0</v>
      </c>
      <c r="M140" s="32">
        <f t="shared" si="4"/>
        <v>0</v>
      </c>
      <c r="N140" s="6"/>
    </row>
    <row r="141" spans="2:14" ht="12.75" customHeight="1">
      <c r="B141" s="10">
        <v>148</v>
      </c>
      <c r="C141" s="56" t="s">
        <v>158</v>
      </c>
      <c r="D141" s="14">
        <v>0</v>
      </c>
      <c r="E141" s="31">
        <v>0</v>
      </c>
      <c r="F141" s="12">
        <v>0</v>
      </c>
      <c r="G141" s="12">
        <v>0</v>
      </c>
      <c r="H141" s="32">
        <f t="shared" si="3"/>
        <v>0</v>
      </c>
      <c r="I141" s="12">
        <v>0</v>
      </c>
      <c r="J141" s="12">
        <v>0</v>
      </c>
      <c r="K141" s="12">
        <v>0</v>
      </c>
      <c r="L141" s="12">
        <v>0</v>
      </c>
      <c r="M141" s="32">
        <f t="shared" si="4"/>
        <v>0</v>
      </c>
      <c r="N141" s="6"/>
    </row>
    <row r="142" spans="2:14" ht="12.75" customHeight="1">
      <c r="B142" s="10">
        <v>149</v>
      </c>
      <c r="C142" s="56" t="s">
        <v>159</v>
      </c>
      <c r="D142" s="14">
        <v>0</v>
      </c>
      <c r="E142" s="31">
        <v>0</v>
      </c>
      <c r="F142" s="12">
        <v>0</v>
      </c>
      <c r="G142" s="12">
        <v>0</v>
      </c>
      <c r="H142" s="32">
        <f t="shared" si="3"/>
        <v>0</v>
      </c>
      <c r="I142" s="12">
        <v>0</v>
      </c>
      <c r="J142" s="12">
        <v>0</v>
      </c>
      <c r="K142" s="12">
        <v>0</v>
      </c>
      <c r="L142" s="12">
        <v>0</v>
      </c>
      <c r="M142" s="32">
        <f t="shared" si="4"/>
        <v>0</v>
      </c>
      <c r="N142" s="6"/>
    </row>
    <row r="143" spans="2:14" ht="12.75" customHeight="1">
      <c r="B143" s="10">
        <v>150</v>
      </c>
      <c r="C143" s="56" t="s">
        <v>160</v>
      </c>
      <c r="D143" s="14">
        <v>198.557506</v>
      </c>
      <c r="E143" s="31">
        <v>105.80078700000001</v>
      </c>
      <c r="F143" s="12">
        <v>0</v>
      </c>
      <c r="G143" s="12">
        <v>0.23574999999999996</v>
      </c>
      <c r="H143" s="32">
        <f t="shared" si="3"/>
        <v>92.52096899999998</v>
      </c>
      <c r="I143" s="12">
        <v>681.428923614</v>
      </c>
      <c r="J143" s="12">
        <v>385.9554274519279</v>
      </c>
      <c r="K143" s="12">
        <v>0</v>
      </c>
      <c r="L143" s="12">
        <v>0.22734058000000001</v>
      </c>
      <c r="M143" s="32">
        <f t="shared" si="4"/>
        <v>295.24615558207216</v>
      </c>
      <c r="N143" s="6"/>
    </row>
    <row r="144" spans="2:14" ht="12.75" customHeight="1">
      <c r="B144" s="10">
        <v>151</v>
      </c>
      <c r="C144" s="56" t="s">
        <v>161</v>
      </c>
      <c r="D144" s="14">
        <v>47.06478200000001</v>
      </c>
      <c r="E144" s="31">
        <v>15.776124</v>
      </c>
      <c r="F144" s="12">
        <v>0</v>
      </c>
      <c r="G144" s="12">
        <v>0.281158</v>
      </c>
      <c r="H144" s="32">
        <f t="shared" si="3"/>
        <v>31.007500000000007</v>
      </c>
      <c r="I144" s="12">
        <v>10.236024974800648</v>
      </c>
      <c r="J144" s="12">
        <v>7.63535620785721</v>
      </c>
      <c r="K144" s="12">
        <v>0</v>
      </c>
      <c r="L144" s="12">
        <v>1.2679968099999999</v>
      </c>
      <c r="M144" s="32">
        <f t="shared" si="4"/>
        <v>1.3326719569434375</v>
      </c>
      <c r="N144" s="6"/>
    </row>
    <row r="145" spans="2:14" ht="12.75" customHeight="1">
      <c r="B145" s="10">
        <v>152</v>
      </c>
      <c r="C145" s="56" t="s">
        <v>162</v>
      </c>
      <c r="D145" s="14">
        <v>428.66031000000015</v>
      </c>
      <c r="E145" s="31">
        <v>33.926927000000006</v>
      </c>
      <c r="F145" s="12">
        <v>0</v>
      </c>
      <c r="G145" s="12">
        <v>4.798456</v>
      </c>
      <c r="H145" s="32">
        <f t="shared" si="3"/>
        <v>389.93492700000013</v>
      </c>
      <c r="I145" s="12">
        <v>51.35677886023321</v>
      </c>
      <c r="J145" s="12">
        <v>36.23567004579375</v>
      </c>
      <c r="K145" s="12">
        <v>0</v>
      </c>
      <c r="L145" s="12">
        <v>4.28897405</v>
      </c>
      <c r="M145" s="32">
        <f t="shared" si="4"/>
        <v>10.83213476443946</v>
      </c>
      <c r="N145" s="6"/>
    </row>
    <row r="146" spans="2:14" ht="12.75" customHeight="1">
      <c r="B146" s="10">
        <v>156</v>
      </c>
      <c r="C146" s="56" t="s">
        <v>163</v>
      </c>
      <c r="D146" s="14">
        <v>140.398268</v>
      </c>
      <c r="E146" s="31">
        <v>0.206743</v>
      </c>
      <c r="F146" s="12">
        <v>0</v>
      </c>
      <c r="G146" s="12">
        <v>0.21844800000000003</v>
      </c>
      <c r="H146" s="32">
        <f aca="true" t="shared" si="5" ref="H146:H209">D146-E146-F146-G146</f>
        <v>139.97307700000002</v>
      </c>
      <c r="I146" s="12">
        <v>6304.673275229999</v>
      </c>
      <c r="J146" s="12">
        <v>0.19371169</v>
      </c>
      <c r="K146" s="12">
        <v>0</v>
      </c>
      <c r="L146" s="12">
        <v>0.18733940000000002</v>
      </c>
      <c r="M146" s="32">
        <f aca="true" t="shared" si="6" ref="M146:M209">I146-J146-K146-L146</f>
        <v>6304.292224139998</v>
      </c>
      <c r="N146" s="6"/>
    </row>
    <row r="147" spans="2:14" ht="12.75" customHeight="1">
      <c r="B147" s="10">
        <v>157</v>
      </c>
      <c r="C147" s="56" t="s">
        <v>164</v>
      </c>
      <c r="D147" s="14">
        <v>1384.737116</v>
      </c>
      <c r="E147" s="31">
        <v>3.7384420000000023</v>
      </c>
      <c r="F147" s="12">
        <v>0</v>
      </c>
      <c r="G147" s="12">
        <v>4.008058000000001</v>
      </c>
      <c r="H147" s="32">
        <f t="shared" si="5"/>
        <v>1376.990616</v>
      </c>
      <c r="I147" s="12">
        <v>2864.27692001</v>
      </c>
      <c r="J147" s="12">
        <v>3.6974575800000005</v>
      </c>
      <c r="K147" s="12">
        <v>0</v>
      </c>
      <c r="L147" s="12">
        <v>3.5758270100000003</v>
      </c>
      <c r="M147" s="32">
        <f t="shared" si="6"/>
        <v>2857.00363542</v>
      </c>
      <c r="N147" s="6"/>
    </row>
    <row r="148" spans="2:14" ht="12.75" customHeight="1">
      <c r="B148" s="10">
        <v>158</v>
      </c>
      <c r="C148" s="56" t="s">
        <v>165</v>
      </c>
      <c r="D148" s="14">
        <v>0</v>
      </c>
      <c r="E148" s="31">
        <v>0</v>
      </c>
      <c r="F148" s="12">
        <v>0</v>
      </c>
      <c r="G148" s="12">
        <v>0</v>
      </c>
      <c r="H148" s="32">
        <f t="shared" si="5"/>
        <v>0</v>
      </c>
      <c r="I148" s="12">
        <v>0</v>
      </c>
      <c r="J148" s="12">
        <v>0</v>
      </c>
      <c r="K148" s="12">
        <v>0</v>
      </c>
      <c r="L148" s="12">
        <v>0</v>
      </c>
      <c r="M148" s="32">
        <f t="shared" si="6"/>
        <v>0</v>
      </c>
      <c r="N148" s="6"/>
    </row>
    <row r="149" spans="2:14" ht="12.75" customHeight="1">
      <c r="B149" s="10">
        <v>159</v>
      </c>
      <c r="C149" s="56" t="s">
        <v>166</v>
      </c>
      <c r="D149" s="14">
        <v>0</v>
      </c>
      <c r="E149" s="31">
        <v>0</v>
      </c>
      <c r="F149" s="12">
        <v>0</v>
      </c>
      <c r="G149" s="12">
        <v>0</v>
      </c>
      <c r="H149" s="32">
        <f t="shared" si="5"/>
        <v>0</v>
      </c>
      <c r="I149" s="12">
        <v>0</v>
      </c>
      <c r="J149" s="12">
        <v>0</v>
      </c>
      <c r="K149" s="12">
        <v>0</v>
      </c>
      <c r="L149" s="12">
        <v>0</v>
      </c>
      <c r="M149" s="32">
        <f t="shared" si="6"/>
        <v>0</v>
      </c>
      <c r="N149" s="6"/>
    </row>
    <row r="150" spans="2:14" ht="12.75" customHeight="1">
      <c r="B150" s="10">
        <v>160</v>
      </c>
      <c r="C150" s="56" t="s">
        <v>167</v>
      </c>
      <c r="D150" s="14">
        <v>0</v>
      </c>
      <c r="E150" s="31">
        <v>0</v>
      </c>
      <c r="F150" s="12">
        <v>0</v>
      </c>
      <c r="G150" s="12">
        <v>0</v>
      </c>
      <c r="H150" s="32">
        <f t="shared" si="5"/>
        <v>0</v>
      </c>
      <c r="I150" s="12">
        <v>0</v>
      </c>
      <c r="J150" s="12">
        <v>0</v>
      </c>
      <c r="K150" s="12">
        <v>0</v>
      </c>
      <c r="L150" s="12">
        <v>0</v>
      </c>
      <c r="M150" s="32">
        <f t="shared" si="6"/>
        <v>0</v>
      </c>
      <c r="N150" s="6"/>
    </row>
    <row r="151" spans="2:14" ht="12.75" customHeight="1">
      <c r="B151" s="10">
        <v>161</v>
      </c>
      <c r="C151" s="56" t="s">
        <v>168</v>
      </c>
      <c r="D151" s="14">
        <v>0</v>
      </c>
      <c r="E151" s="31">
        <v>0</v>
      </c>
      <c r="F151" s="12">
        <v>0</v>
      </c>
      <c r="G151" s="12">
        <v>0</v>
      </c>
      <c r="H151" s="32">
        <f t="shared" si="5"/>
        <v>0</v>
      </c>
      <c r="I151" s="12">
        <v>0</v>
      </c>
      <c r="J151" s="12">
        <v>0</v>
      </c>
      <c r="K151" s="12">
        <v>0</v>
      </c>
      <c r="L151" s="12">
        <v>0</v>
      </c>
      <c r="M151" s="32">
        <f t="shared" si="6"/>
        <v>0</v>
      </c>
      <c r="N151" s="6"/>
    </row>
    <row r="152" spans="2:14" ht="12.75" customHeight="1">
      <c r="B152" s="10">
        <v>162</v>
      </c>
      <c r="C152" s="56" t="s">
        <v>169</v>
      </c>
      <c r="D152" s="14">
        <v>0</v>
      </c>
      <c r="E152" s="31">
        <v>0</v>
      </c>
      <c r="F152" s="12">
        <v>0</v>
      </c>
      <c r="G152" s="12">
        <v>0</v>
      </c>
      <c r="H152" s="32">
        <f t="shared" si="5"/>
        <v>0</v>
      </c>
      <c r="I152" s="12">
        <v>0</v>
      </c>
      <c r="J152" s="12">
        <v>0</v>
      </c>
      <c r="K152" s="12">
        <v>0</v>
      </c>
      <c r="L152" s="12">
        <v>0</v>
      </c>
      <c r="M152" s="32">
        <f t="shared" si="6"/>
        <v>0</v>
      </c>
      <c r="N152" s="6"/>
    </row>
    <row r="153" spans="2:14" ht="12.75" customHeight="1">
      <c r="B153" s="10">
        <v>163</v>
      </c>
      <c r="C153" s="56" t="s">
        <v>170</v>
      </c>
      <c r="D153" s="14">
        <v>0</v>
      </c>
      <c r="E153" s="31">
        <v>0</v>
      </c>
      <c r="F153" s="12">
        <v>0</v>
      </c>
      <c r="G153" s="12">
        <v>0</v>
      </c>
      <c r="H153" s="32">
        <f t="shared" si="5"/>
        <v>0</v>
      </c>
      <c r="I153" s="12">
        <v>0</v>
      </c>
      <c r="J153" s="12">
        <v>0</v>
      </c>
      <c r="K153" s="12">
        <v>0</v>
      </c>
      <c r="L153" s="12">
        <v>0</v>
      </c>
      <c r="M153" s="32">
        <f t="shared" si="6"/>
        <v>0</v>
      </c>
      <c r="N153" s="6"/>
    </row>
    <row r="154" spans="2:14" ht="12.75" customHeight="1">
      <c r="B154" s="10">
        <v>164</v>
      </c>
      <c r="C154" s="56" t="s">
        <v>171</v>
      </c>
      <c r="D154" s="14">
        <v>1259.192</v>
      </c>
      <c r="E154" s="31">
        <v>28.494999999999997</v>
      </c>
      <c r="F154" s="12">
        <v>0</v>
      </c>
      <c r="G154" s="12">
        <v>0.2255</v>
      </c>
      <c r="H154" s="32">
        <f t="shared" si="5"/>
        <v>1230.4715</v>
      </c>
      <c r="I154" s="12">
        <v>38.19318232637295</v>
      </c>
      <c r="J154" s="12">
        <v>35.5114088647521</v>
      </c>
      <c r="K154" s="12">
        <v>0</v>
      </c>
      <c r="L154" s="12">
        <v>1.29779645</v>
      </c>
      <c r="M154" s="32">
        <f t="shared" si="6"/>
        <v>1.3839770116208496</v>
      </c>
      <c r="N154" s="6"/>
    </row>
    <row r="155" spans="2:14" ht="12.75" customHeight="1">
      <c r="B155" s="10">
        <v>165</v>
      </c>
      <c r="C155" s="56" t="s">
        <v>172</v>
      </c>
      <c r="D155" s="14">
        <v>0</v>
      </c>
      <c r="E155" s="31">
        <v>0</v>
      </c>
      <c r="F155" s="12">
        <v>0</v>
      </c>
      <c r="G155" s="12">
        <v>0</v>
      </c>
      <c r="H155" s="32">
        <f t="shared" si="5"/>
        <v>0</v>
      </c>
      <c r="I155" s="12">
        <v>0</v>
      </c>
      <c r="J155" s="12">
        <v>0</v>
      </c>
      <c r="K155" s="12">
        <v>0</v>
      </c>
      <c r="L155" s="12">
        <v>0</v>
      </c>
      <c r="M155" s="32">
        <f t="shared" si="6"/>
        <v>0</v>
      </c>
      <c r="N155" s="6"/>
    </row>
    <row r="156" spans="2:14" ht="12.75" customHeight="1">
      <c r="B156" s="49">
        <v>166</v>
      </c>
      <c r="C156" s="57" t="s">
        <v>173</v>
      </c>
      <c r="D156" s="34">
        <v>91.91507099999997</v>
      </c>
      <c r="E156" s="43">
        <v>66.251142</v>
      </c>
      <c r="F156" s="13">
        <v>0</v>
      </c>
      <c r="G156" s="13">
        <v>1.1275000000000002</v>
      </c>
      <c r="H156" s="35">
        <f t="shared" si="5"/>
        <v>24.536428999999966</v>
      </c>
      <c r="I156" s="13">
        <v>62.53461905676219</v>
      </c>
      <c r="J156" s="13">
        <v>60.240500595649195</v>
      </c>
      <c r="K156" s="13">
        <v>0</v>
      </c>
      <c r="L156" s="13">
        <v>1.0679494600000001</v>
      </c>
      <c r="M156" s="35">
        <f t="shared" si="6"/>
        <v>1.226169001112994</v>
      </c>
      <c r="N156" s="6"/>
    </row>
    <row r="157" spans="2:14" ht="12.75" customHeight="1">
      <c r="B157" s="10">
        <v>167</v>
      </c>
      <c r="C157" s="56" t="s">
        <v>174</v>
      </c>
      <c r="D157" s="14">
        <v>4782.653506</v>
      </c>
      <c r="E157" s="31">
        <v>1498.933514</v>
      </c>
      <c r="F157" s="12">
        <v>0</v>
      </c>
      <c r="G157" s="12">
        <v>27.815137999999997</v>
      </c>
      <c r="H157" s="32">
        <f t="shared" si="5"/>
        <v>3255.9048539999994</v>
      </c>
      <c r="I157" s="12">
        <v>5996.65404235</v>
      </c>
      <c r="J157" s="12">
        <v>1091.7790448860003</v>
      </c>
      <c r="K157" s="12">
        <v>0</v>
      </c>
      <c r="L157" s="12">
        <v>29.045346639999998</v>
      </c>
      <c r="M157" s="32">
        <f t="shared" si="6"/>
        <v>4875.829650823999</v>
      </c>
      <c r="N157" s="6"/>
    </row>
    <row r="158" spans="2:14" ht="12.75" customHeight="1">
      <c r="B158" s="10">
        <v>168</v>
      </c>
      <c r="C158" s="56" t="s">
        <v>175</v>
      </c>
      <c r="D158" s="14">
        <v>0</v>
      </c>
      <c r="E158" s="31">
        <v>0</v>
      </c>
      <c r="F158" s="12">
        <v>0</v>
      </c>
      <c r="G158" s="12">
        <v>0</v>
      </c>
      <c r="H158" s="32">
        <f t="shared" si="5"/>
        <v>0</v>
      </c>
      <c r="I158" s="12">
        <v>0</v>
      </c>
      <c r="J158" s="12">
        <v>0</v>
      </c>
      <c r="K158" s="12">
        <v>0</v>
      </c>
      <c r="L158" s="12">
        <v>0</v>
      </c>
      <c r="M158" s="32">
        <f t="shared" si="6"/>
        <v>0</v>
      </c>
      <c r="N158" s="6"/>
    </row>
    <row r="159" spans="2:14" ht="12.75" customHeight="1">
      <c r="B159" s="10">
        <v>170</v>
      </c>
      <c r="C159" s="56" t="s">
        <v>176</v>
      </c>
      <c r="D159" s="14">
        <v>263.648368</v>
      </c>
      <c r="E159" s="31">
        <v>46.068235999999985</v>
      </c>
      <c r="F159" s="12">
        <v>0</v>
      </c>
      <c r="G159" s="12">
        <v>18.846696</v>
      </c>
      <c r="H159" s="32">
        <f t="shared" si="5"/>
        <v>198.733436</v>
      </c>
      <c r="I159" s="12">
        <v>53.99381472328945</v>
      </c>
      <c r="J159" s="12">
        <v>33.42287874695043</v>
      </c>
      <c r="K159" s="12">
        <v>0</v>
      </c>
      <c r="L159" s="12">
        <v>18.531841569999997</v>
      </c>
      <c r="M159" s="32">
        <f t="shared" si="6"/>
        <v>2.039094406339018</v>
      </c>
      <c r="N159" s="6"/>
    </row>
    <row r="160" spans="2:14" ht="12.75" customHeight="1">
      <c r="B160" s="10">
        <v>171</v>
      </c>
      <c r="C160" s="56" t="s">
        <v>288</v>
      </c>
      <c r="D160" s="14">
        <v>6806.6241839999975</v>
      </c>
      <c r="E160" s="31">
        <v>5434.4180209999995</v>
      </c>
      <c r="F160" s="12">
        <v>0</v>
      </c>
      <c r="G160" s="12">
        <v>347.670427</v>
      </c>
      <c r="H160" s="32">
        <f t="shared" si="5"/>
        <v>1024.535735999998</v>
      </c>
      <c r="I160" s="12">
        <v>2957.19046332</v>
      </c>
      <c r="J160" s="12">
        <v>3218.86997025</v>
      </c>
      <c r="K160" s="12">
        <v>0</v>
      </c>
      <c r="L160" s="12">
        <v>321.06140951000003</v>
      </c>
      <c r="M160" s="32">
        <f t="shared" si="6"/>
        <v>-582.7409164399996</v>
      </c>
      <c r="N160" s="6"/>
    </row>
    <row r="161" spans="2:14" ht="12.75" customHeight="1">
      <c r="B161" s="10">
        <v>176</v>
      </c>
      <c r="C161" s="56" t="s">
        <v>177</v>
      </c>
      <c r="D161" s="14">
        <v>613.0788630000001</v>
      </c>
      <c r="E161" s="31">
        <v>38.327559</v>
      </c>
      <c r="F161" s="12">
        <v>0</v>
      </c>
      <c r="G161" s="12">
        <v>0.82</v>
      </c>
      <c r="H161" s="32">
        <f t="shared" si="5"/>
        <v>573.9313040000001</v>
      </c>
      <c r="I161" s="12">
        <v>25.003072436729745</v>
      </c>
      <c r="J161" s="12">
        <v>17.18152381307994</v>
      </c>
      <c r="K161" s="12">
        <v>0</v>
      </c>
      <c r="L161" s="12">
        <v>3.7890261</v>
      </c>
      <c r="M161" s="32">
        <f t="shared" si="6"/>
        <v>4.032522523649804</v>
      </c>
      <c r="N161" s="6"/>
    </row>
    <row r="162" spans="2:14" ht="12.75" customHeight="1">
      <c r="B162" s="10">
        <v>177</v>
      </c>
      <c r="C162" s="56" t="s">
        <v>178</v>
      </c>
      <c r="D162" s="14">
        <v>9.430882000000002</v>
      </c>
      <c r="E162" s="31">
        <v>0.533</v>
      </c>
      <c r="F162" s="12">
        <v>0</v>
      </c>
      <c r="G162" s="12">
        <v>0.0615</v>
      </c>
      <c r="H162" s="32">
        <f t="shared" si="5"/>
        <v>8.836382000000002</v>
      </c>
      <c r="I162" s="12">
        <v>0.8670411593422669</v>
      </c>
      <c r="J162" s="12">
        <v>0.7918198622963403</v>
      </c>
      <c r="K162" s="12">
        <v>0</v>
      </c>
      <c r="L162" s="12">
        <v>0.05822049</v>
      </c>
      <c r="M162" s="32">
        <f t="shared" si="6"/>
        <v>0.017000807045926616</v>
      </c>
      <c r="N162" s="6"/>
    </row>
    <row r="163" spans="2:13" ht="12.75" customHeight="1">
      <c r="B163" s="10">
        <v>181</v>
      </c>
      <c r="C163" s="56" t="s">
        <v>179</v>
      </c>
      <c r="D163" s="14">
        <v>21656.551534</v>
      </c>
      <c r="E163" s="31">
        <v>559.920211</v>
      </c>
      <c r="F163" s="12">
        <v>0</v>
      </c>
      <c r="G163" s="12">
        <v>186.603915</v>
      </c>
      <c r="H163" s="32">
        <f t="shared" si="5"/>
        <v>20910.027407999998</v>
      </c>
      <c r="I163" s="12">
        <v>4077.897384668008</v>
      </c>
      <c r="J163" s="12">
        <v>557.07702663</v>
      </c>
      <c r="K163" s="12">
        <v>0</v>
      </c>
      <c r="L163" s="12">
        <v>185.73853667999998</v>
      </c>
      <c r="M163" s="32">
        <f t="shared" si="6"/>
        <v>3335.081821358008</v>
      </c>
    </row>
    <row r="164" spans="2:13" ht="12.75" customHeight="1">
      <c r="B164" s="10">
        <v>182</v>
      </c>
      <c r="C164" s="56" t="s">
        <v>180</v>
      </c>
      <c r="D164" s="14">
        <v>0</v>
      </c>
      <c r="E164" s="31">
        <v>0</v>
      </c>
      <c r="F164" s="12">
        <v>0</v>
      </c>
      <c r="G164" s="12">
        <v>0</v>
      </c>
      <c r="H164" s="32">
        <f t="shared" si="5"/>
        <v>0</v>
      </c>
      <c r="I164" s="12">
        <v>0</v>
      </c>
      <c r="J164" s="12">
        <v>0</v>
      </c>
      <c r="K164" s="12">
        <v>0</v>
      </c>
      <c r="L164" s="12">
        <v>0</v>
      </c>
      <c r="M164" s="32">
        <f t="shared" si="6"/>
        <v>0</v>
      </c>
    </row>
    <row r="165" spans="2:14" ht="12.75" customHeight="1">
      <c r="B165" s="10">
        <v>183</v>
      </c>
      <c r="C165" s="56" t="s">
        <v>181</v>
      </c>
      <c r="D165" s="14">
        <v>0</v>
      </c>
      <c r="E165" s="31">
        <v>0</v>
      </c>
      <c r="F165" s="12">
        <v>0</v>
      </c>
      <c r="G165" s="12">
        <v>0</v>
      </c>
      <c r="H165" s="32">
        <f t="shared" si="5"/>
        <v>0</v>
      </c>
      <c r="I165" s="12">
        <v>0</v>
      </c>
      <c r="J165" s="12">
        <v>0</v>
      </c>
      <c r="K165" s="12">
        <v>0</v>
      </c>
      <c r="L165" s="12">
        <v>0</v>
      </c>
      <c r="M165" s="32">
        <f t="shared" si="6"/>
        <v>0</v>
      </c>
      <c r="N165" s="6"/>
    </row>
    <row r="166" spans="2:14" ht="12.75" customHeight="1">
      <c r="B166" s="10">
        <v>185</v>
      </c>
      <c r="C166" s="56" t="s">
        <v>182</v>
      </c>
      <c r="D166" s="14">
        <v>501.45049999999986</v>
      </c>
      <c r="E166" s="31">
        <v>60.955664</v>
      </c>
      <c r="F166" s="12">
        <v>0</v>
      </c>
      <c r="G166" s="12">
        <v>0.357766</v>
      </c>
      <c r="H166" s="32">
        <f t="shared" si="5"/>
        <v>440.1370699999998</v>
      </c>
      <c r="I166" s="12">
        <v>57.46799525961808</v>
      </c>
      <c r="J166" s="12">
        <v>54.47076608315497</v>
      </c>
      <c r="K166" s="12">
        <v>0</v>
      </c>
      <c r="L166" s="12">
        <v>1.87040574</v>
      </c>
      <c r="M166" s="32">
        <f t="shared" si="6"/>
        <v>1.126823436463108</v>
      </c>
      <c r="N166" s="6"/>
    </row>
    <row r="167" spans="2:13" ht="12.75" customHeight="1">
      <c r="B167" s="10">
        <v>188</v>
      </c>
      <c r="C167" s="56" t="s">
        <v>183</v>
      </c>
      <c r="D167" s="14">
        <v>2147.202288</v>
      </c>
      <c r="E167" s="31">
        <v>102.66662500000001</v>
      </c>
      <c r="F167" s="12">
        <v>0</v>
      </c>
      <c r="G167" s="12">
        <v>16.602150999999985</v>
      </c>
      <c r="H167" s="32">
        <f t="shared" si="5"/>
        <v>2027.9335119999998</v>
      </c>
      <c r="I167" s="12">
        <v>156.9774307028747</v>
      </c>
      <c r="J167" s="12">
        <v>111.4200106539477</v>
      </c>
      <c r="K167" s="12">
        <v>0</v>
      </c>
      <c r="L167" s="12">
        <v>11.362983969999998</v>
      </c>
      <c r="M167" s="32">
        <f t="shared" si="6"/>
        <v>34.194436078927</v>
      </c>
    </row>
    <row r="168" spans="2:14" ht="12.75" customHeight="1">
      <c r="B168" s="10">
        <v>189</v>
      </c>
      <c r="C168" s="56" t="s">
        <v>184</v>
      </c>
      <c r="D168" s="14">
        <v>305.0605</v>
      </c>
      <c r="E168" s="31">
        <v>9.048474999999998</v>
      </c>
      <c r="F168" s="12">
        <v>0</v>
      </c>
      <c r="G168" s="12">
        <v>3.4261860000000004</v>
      </c>
      <c r="H168" s="32">
        <f t="shared" si="5"/>
        <v>292.585839</v>
      </c>
      <c r="I168" s="12">
        <v>14.130877140248364</v>
      </c>
      <c r="J168" s="12">
        <v>10.702225287890553</v>
      </c>
      <c r="K168" s="12">
        <v>0</v>
      </c>
      <c r="L168" s="12">
        <v>3.1515758299999996</v>
      </c>
      <c r="M168" s="32">
        <f t="shared" si="6"/>
        <v>0.2770760223578117</v>
      </c>
      <c r="N168" s="6"/>
    </row>
    <row r="169" spans="2:14" ht="12.75" customHeight="1">
      <c r="B169" s="10">
        <v>190</v>
      </c>
      <c r="C169" s="56" t="s">
        <v>185</v>
      </c>
      <c r="D169" s="14">
        <v>5319.1944300000005</v>
      </c>
      <c r="E169" s="31">
        <v>3654.6181689999994</v>
      </c>
      <c r="F169" s="12">
        <v>0</v>
      </c>
      <c r="G169" s="12">
        <v>8.708974</v>
      </c>
      <c r="H169" s="32">
        <f t="shared" si="5"/>
        <v>1655.8672870000012</v>
      </c>
      <c r="I169" s="12">
        <v>39.84163244030379</v>
      </c>
      <c r="J169" s="12">
        <v>29.03070914221003</v>
      </c>
      <c r="K169" s="12">
        <v>0</v>
      </c>
      <c r="L169" s="12">
        <v>9.037155680000001</v>
      </c>
      <c r="M169" s="32">
        <f t="shared" si="6"/>
        <v>1.7737676180937605</v>
      </c>
      <c r="N169" s="6"/>
    </row>
    <row r="170" spans="2:14" ht="12.75" customHeight="1">
      <c r="B170" s="10">
        <v>191</v>
      </c>
      <c r="C170" s="56" t="s">
        <v>186</v>
      </c>
      <c r="D170" s="14">
        <v>1331.3489660000002</v>
      </c>
      <c r="E170" s="31">
        <v>486.0628110000001</v>
      </c>
      <c r="F170" s="12">
        <v>0</v>
      </c>
      <c r="G170" s="12">
        <v>0.5748199999999999</v>
      </c>
      <c r="H170" s="32">
        <f t="shared" si="5"/>
        <v>844.7113350000001</v>
      </c>
      <c r="I170" s="12">
        <v>10.058869999425639</v>
      </c>
      <c r="J170" s="12">
        <v>7.551906613506348</v>
      </c>
      <c r="K170" s="12">
        <v>0</v>
      </c>
      <c r="L170" s="12">
        <v>0.58319516</v>
      </c>
      <c r="M170" s="32">
        <f t="shared" si="6"/>
        <v>1.923768225919291</v>
      </c>
      <c r="N170" s="6"/>
    </row>
    <row r="171" spans="2:14" ht="12.75" customHeight="1">
      <c r="B171" s="10">
        <v>192</v>
      </c>
      <c r="C171" s="56" t="s">
        <v>187</v>
      </c>
      <c r="D171" s="14">
        <v>8299.946889</v>
      </c>
      <c r="E171" s="31">
        <v>5141.663098</v>
      </c>
      <c r="F171" s="12">
        <v>0</v>
      </c>
      <c r="G171" s="12">
        <v>2.5105739999999996</v>
      </c>
      <c r="H171" s="32">
        <f t="shared" si="5"/>
        <v>3155.773217000001</v>
      </c>
      <c r="I171" s="12">
        <v>27.042424301560175</v>
      </c>
      <c r="J171" s="12">
        <v>20.44374995585852</v>
      </c>
      <c r="K171" s="12">
        <v>0</v>
      </c>
      <c r="L171" s="12">
        <v>3.9154937800000003</v>
      </c>
      <c r="M171" s="32">
        <f t="shared" si="6"/>
        <v>2.6831805657016528</v>
      </c>
      <c r="N171" s="6"/>
    </row>
    <row r="172" spans="2:14" ht="12.75" customHeight="1">
      <c r="B172" s="10">
        <v>193</v>
      </c>
      <c r="C172" s="56" t="s">
        <v>188</v>
      </c>
      <c r="D172" s="14">
        <v>0</v>
      </c>
      <c r="E172" s="31">
        <v>0</v>
      </c>
      <c r="F172" s="12">
        <v>0</v>
      </c>
      <c r="G172" s="12">
        <v>0</v>
      </c>
      <c r="H172" s="32">
        <f t="shared" si="5"/>
        <v>0</v>
      </c>
      <c r="I172" s="12">
        <v>0</v>
      </c>
      <c r="J172" s="12">
        <v>0</v>
      </c>
      <c r="K172" s="12">
        <v>0</v>
      </c>
      <c r="L172" s="12">
        <v>0</v>
      </c>
      <c r="M172" s="32">
        <f t="shared" si="6"/>
        <v>0</v>
      </c>
      <c r="N172" s="6"/>
    </row>
    <row r="173" spans="2:14" ht="12.75" customHeight="1">
      <c r="B173" s="10">
        <v>194</v>
      </c>
      <c r="C173" s="56" t="s">
        <v>189</v>
      </c>
      <c r="D173" s="14">
        <v>12141.684589000004</v>
      </c>
      <c r="E173" s="31">
        <v>7729.973252999999</v>
      </c>
      <c r="F173" s="12">
        <v>0</v>
      </c>
      <c r="G173" s="12">
        <v>1.468169</v>
      </c>
      <c r="H173" s="32">
        <f t="shared" si="5"/>
        <v>4410.243167000005</v>
      </c>
      <c r="I173" s="12">
        <v>12.6049548636124</v>
      </c>
      <c r="J173" s="12">
        <v>9.451963016219457</v>
      </c>
      <c r="K173" s="12">
        <v>0</v>
      </c>
      <c r="L173" s="12">
        <v>2.1573938200000002</v>
      </c>
      <c r="M173" s="32">
        <f t="shared" si="6"/>
        <v>0.9955980273929432</v>
      </c>
      <c r="N173" s="6"/>
    </row>
    <row r="174" spans="2:14" ht="12.75" customHeight="1">
      <c r="B174" s="10">
        <v>195</v>
      </c>
      <c r="C174" s="56" t="s">
        <v>190</v>
      </c>
      <c r="D174" s="14">
        <v>6515.555980000001</v>
      </c>
      <c r="E174" s="31">
        <v>4043.600237000001</v>
      </c>
      <c r="F174" s="12">
        <v>0</v>
      </c>
      <c r="G174" s="12">
        <v>7.759537</v>
      </c>
      <c r="H174" s="32">
        <f t="shared" si="5"/>
        <v>2464.196206</v>
      </c>
      <c r="I174" s="12">
        <v>39.94042560291625</v>
      </c>
      <c r="J174" s="12">
        <v>29.464362528252177</v>
      </c>
      <c r="K174" s="12">
        <v>0</v>
      </c>
      <c r="L174" s="12">
        <v>8.39277025</v>
      </c>
      <c r="M174" s="32">
        <f t="shared" si="6"/>
        <v>2.0832928246640723</v>
      </c>
      <c r="N174" s="6"/>
    </row>
    <row r="175" spans="2:14" ht="12.75" customHeight="1">
      <c r="B175" s="10">
        <v>197</v>
      </c>
      <c r="C175" s="56" t="s">
        <v>191</v>
      </c>
      <c r="D175" s="14">
        <v>51.747023000000006</v>
      </c>
      <c r="E175" s="31">
        <v>5.384817</v>
      </c>
      <c r="F175" s="12">
        <v>0</v>
      </c>
      <c r="G175" s="12">
        <v>1.839383</v>
      </c>
      <c r="H175" s="32">
        <f t="shared" si="5"/>
        <v>44.52282300000001</v>
      </c>
      <c r="I175" s="12">
        <v>6.98542003794185</v>
      </c>
      <c r="J175" s="12">
        <v>4.6877141474782835</v>
      </c>
      <c r="K175" s="12">
        <v>0</v>
      </c>
      <c r="L175" s="12">
        <v>1.64732835</v>
      </c>
      <c r="M175" s="32">
        <f t="shared" si="6"/>
        <v>0.6503775404635666</v>
      </c>
      <c r="N175" s="6"/>
    </row>
    <row r="176" spans="2:14" ht="12.75" customHeight="1">
      <c r="B176" s="10">
        <v>198</v>
      </c>
      <c r="C176" s="56" t="s">
        <v>192</v>
      </c>
      <c r="D176" s="14">
        <v>130.69463400000004</v>
      </c>
      <c r="E176" s="31">
        <v>72.79400399999999</v>
      </c>
      <c r="F176" s="12">
        <v>0</v>
      </c>
      <c r="G176" s="12">
        <v>2.132</v>
      </c>
      <c r="H176" s="32">
        <f t="shared" si="5"/>
        <v>55.76863000000005</v>
      </c>
      <c r="I176" s="12">
        <v>30.96487156370113</v>
      </c>
      <c r="J176" s="12">
        <v>23.81893127261616</v>
      </c>
      <c r="K176" s="12">
        <v>0</v>
      </c>
      <c r="L176" s="12">
        <v>3.7442003699999997</v>
      </c>
      <c r="M176" s="32">
        <f t="shared" si="6"/>
        <v>3.4017399210849693</v>
      </c>
      <c r="N176" s="6"/>
    </row>
    <row r="177" spans="2:14" ht="12.75" customHeight="1">
      <c r="B177" s="10">
        <v>199</v>
      </c>
      <c r="C177" s="56" t="s">
        <v>193</v>
      </c>
      <c r="D177" s="14">
        <v>293.32652599999994</v>
      </c>
      <c r="E177" s="31">
        <v>25.739657</v>
      </c>
      <c r="F177" s="12">
        <v>0</v>
      </c>
      <c r="G177" s="12">
        <v>2.0098200000000004</v>
      </c>
      <c r="H177" s="32">
        <f t="shared" si="5"/>
        <v>265.57704899999993</v>
      </c>
      <c r="I177" s="12">
        <v>23.833859732163177</v>
      </c>
      <c r="J177" s="12">
        <v>18.845733420564287</v>
      </c>
      <c r="K177" s="12">
        <v>0</v>
      </c>
      <c r="L177" s="12">
        <v>1.6660738800000003</v>
      </c>
      <c r="M177" s="32">
        <f t="shared" si="6"/>
        <v>3.3220524315988897</v>
      </c>
      <c r="N177" s="6"/>
    </row>
    <row r="178" spans="2:14" ht="12.75" customHeight="1">
      <c r="B178" s="10">
        <v>200</v>
      </c>
      <c r="C178" s="56" t="s">
        <v>194</v>
      </c>
      <c r="D178" s="14">
        <v>387.06050000000005</v>
      </c>
      <c r="E178" s="31">
        <v>96.38300499999998</v>
      </c>
      <c r="F178" s="12">
        <v>0</v>
      </c>
      <c r="G178" s="12">
        <v>6.101333</v>
      </c>
      <c r="H178" s="32">
        <f t="shared" si="5"/>
        <v>284.57616200000007</v>
      </c>
      <c r="I178" s="12">
        <v>71.79753841203146</v>
      </c>
      <c r="J178" s="12">
        <v>50.5690651024468</v>
      </c>
      <c r="K178" s="12">
        <v>0</v>
      </c>
      <c r="L178" s="12">
        <v>11.635381610000001</v>
      </c>
      <c r="M178" s="32">
        <f t="shared" si="6"/>
        <v>9.593091699584656</v>
      </c>
      <c r="N178" s="6"/>
    </row>
    <row r="179" spans="2:14" ht="12.75" customHeight="1">
      <c r="B179" s="10">
        <v>201</v>
      </c>
      <c r="C179" s="56" t="s">
        <v>195</v>
      </c>
      <c r="D179" s="14">
        <v>421.0085000000001</v>
      </c>
      <c r="E179" s="31">
        <v>67.765005</v>
      </c>
      <c r="F179" s="12">
        <v>0</v>
      </c>
      <c r="G179" s="12">
        <v>28.503959000000016</v>
      </c>
      <c r="H179" s="32">
        <f t="shared" si="5"/>
        <v>324.73953600000004</v>
      </c>
      <c r="I179" s="12">
        <v>83.7905429746181</v>
      </c>
      <c r="J179" s="12">
        <v>55.637800672272036</v>
      </c>
      <c r="K179" s="12">
        <v>0</v>
      </c>
      <c r="L179" s="12">
        <v>26.32593716</v>
      </c>
      <c r="M179" s="32">
        <f t="shared" si="6"/>
        <v>1.8268051423460712</v>
      </c>
      <c r="N179" s="6"/>
    </row>
    <row r="180" spans="2:14" ht="12.75" customHeight="1">
      <c r="B180" s="10">
        <v>202</v>
      </c>
      <c r="C180" s="56" t="s">
        <v>196</v>
      </c>
      <c r="D180" s="14">
        <v>806.9210000000002</v>
      </c>
      <c r="E180" s="31">
        <v>184.01150599999997</v>
      </c>
      <c r="F180" s="12">
        <v>0</v>
      </c>
      <c r="G180" s="12">
        <v>9.984955999999997</v>
      </c>
      <c r="H180" s="32">
        <f t="shared" si="5"/>
        <v>612.9245380000002</v>
      </c>
      <c r="I180" s="12">
        <v>118.39794540088168</v>
      </c>
      <c r="J180" s="12">
        <v>77.91988848390332</v>
      </c>
      <c r="K180" s="12">
        <v>0</v>
      </c>
      <c r="L180" s="12">
        <v>25.51860155</v>
      </c>
      <c r="M180" s="32">
        <f t="shared" si="6"/>
        <v>14.95945536697836</v>
      </c>
      <c r="N180" s="6"/>
    </row>
    <row r="181" spans="2:14" ht="12.75" customHeight="1">
      <c r="B181" s="10">
        <v>203</v>
      </c>
      <c r="C181" s="56" t="s">
        <v>197</v>
      </c>
      <c r="D181" s="14">
        <v>66.338</v>
      </c>
      <c r="E181" s="31">
        <v>45.28956400000001</v>
      </c>
      <c r="F181" s="12">
        <v>0</v>
      </c>
      <c r="G181" s="12">
        <v>2.623037</v>
      </c>
      <c r="H181" s="32">
        <f t="shared" si="5"/>
        <v>18.42539899999998</v>
      </c>
      <c r="I181" s="12">
        <v>48.76868688003801</v>
      </c>
      <c r="J181" s="12">
        <v>37.180902124981046</v>
      </c>
      <c r="K181" s="12">
        <v>0</v>
      </c>
      <c r="L181" s="12">
        <v>2.7680952000000003</v>
      </c>
      <c r="M181" s="32">
        <f t="shared" si="6"/>
        <v>8.819689555056964</v>
      </c>
      <c r="N181" s="6"/>
    </row>
    <row r="182" spans="2:14" ht="12.75" customHeight="1">
      <c r="B182" s="10">
        <v>204</v>
      </c>
      <c r="C182" s="56" t="s">
        <v>198</v>
      </c>
      <c r="D182" s="14">
        <v>567.1529999999999</v>
      </c>
      <c r="E182" s="31">
        <v>36.36595499999999</v>
      </c>
      <c r="F182" s="12">
        <v>0</v>
      </c>
      <c r="G182" s="12">
        <v>2.1961649999999993</v>
      </c>
      <c r="H182" s="32">
        <f t="shared" si="5"/>
        <v>528.59088</v>
      </c>
      <c r="I182" s="12">
        <v>61.763459327026055</v>
      </c>
      <c r="J182" s="12">
        <v>58.5207372249275</v>
      </c>
      <c r="K182" s="12">
        <v>0</v>
      </c>
      <c r="L182" s="12">
        <v>2.03167388</v>
      </c>
      <c r="M182" s="32">
        <f t="shared" si="6"/>
        <v>1.2110482220985541</v>
      </c>
      <c r="N182" s="6"/>
    </row>
    <row r="183" spans="2:14" ht="12.75" customHeight="1">
      <c r="B183" s="10">
        <v>205</v>
      </c>
      <c r="C183" s="56" t="s">
        <v>199</v>
      </c>
      <c r="D183" s="14">
        <v>2319.011476</v>
      </c>
      <c r="E183" s="31">
        <v>43.398255</v>
      </c>
      <c r="F183" s="12">
        <v>0</v>
      </c>
      <c r="G183" s="12">
        <v>3.714148999999998</v>
      </c>
      <c r="H183" s="32">
        <f t="shared" si="5"/>
        <v>2271.899072</v>
      </c>
      <c r="I183" s="12">
        <v>2994.3654041900004</v>
      </c>
      <c r="J183" s="12">
        <v>46.1114235608</v>
      </c>
      <c r="K183" s="12">
        <v>0</v>
      </c>
      <c r="L183" s="12">
        <v>3.52363406</v>
      </c>
      <c r="M183" s="32">
        <f t="shared" si="6"/>
        <v>2944.7303465692003</v>
      </c>
      <c r="N183" s="6"/>
    </row>
    <row r="184" spans="2:14" ht="12.75" customHeight="1">
      <c r="B184" s="10">
        <v>206</v>
      </c>
      <c r="C184" s="56" t="s">
        <v>200</v>
      </c>
      <c r="D184" s="14">
        <v>0</v>
      </c>
      <c r="E184" s="31">
        <v>0</v>
      </c>
      <c r="F184" s="12">
        <v>0</v>
      </c>
      <c r="G184" s="12">
        <v>0</v>
      </c>
      <c r="H184" s="32">
        <f t="shared" si="5"/>
        <v>0</v>
      </c>
      <c r="I184" s="12">
        <v>0</v>
      </c>
      <c r="J184" s="12">
        <v>0</v>
      </c>
      <c r="K184" s="12">
        <v>0</v>
      </c>
      <c r="L184" s="12">
        <v>0</v>
      </c>
      <c r="M184" s="32">
        <f t="shared" si="6"/>
        <v>0</v>
      </c>
      <c r="N184" s="6"/>
    </row>
    <row r="185" spans="2:14" ht="12.75" customHeight="1">
      <c r="B185" s="10">
        <v>207</v>
      </c>
      <c r="C185" s="56" t="s">
        <v>201</v>
      </c>
      <c r="D185" s="14">
        <v>348.5093279999999</v>
      </c>
      <c r="E185" s="31">
        <v>39.626397999999995</v>
      </c>
      <c r="F185" s="12">
        <v>0</v>
      </c>
      <c r="G185" s="12">
        <v>2.2932739999999994</v>
      </c>
      <c r="H185" s="32">
        <f t="shared" si="5"/>
        <v>306.58965599999993</v>
      </c>
      <c r="I185" s="12">
        <v>41.68889460827073</v>
      </c>
      <c r="J185" s="12">
        <v>37.764320575796894</v>
      </c>
      <c r="K185" s="12">
        <v>0</v>
      </c>
      <c r="L185" s="12">
        <v>1.9109466999999998</v>
      </c>
      <c r="M185" s="32">
        <f t="shared" si="6"/>
        <v>2.013627332473835</v>
      </c>
      <c r="N185" s="6"/>
    </row>
    <row r="186" spans="2:14" ht="12.75" customHeight="1">
      <c r="B186" s="10">
        <v>208</v>
      </c>
      <c r="C186" s="56" t="s">
        <v>202</v>
      </c>
      <c r="D186" s="14">
        <v>51.762499999999996</v>
      </c>
      <c r="E186" s="31">
        <v>16.196065999999995</v>
      </c>
      <c r="F186" s="12">
        <v>0</v>
      </c>
      <c r="G186" s="12">
        <v>1.8244799999999997</v>
      </c>
      <c r="H186" s="32">
        <f t="shared" si="5"/>
        <v>33.741954</v>
      </c>
      <c r="I186" s="12">
        <v>32.08024994785803</v>
      </c>
      <c r="J186" s="12">
        <v>23.766669474392685</v>
      </c>
      <c r="K186" s="12">
        <v>0</v>
      </c>
      <c r="L186" s="12">
        <v>1.9365631700000003</v>
      </c>
      <c r="M186" s="32">
        <f t="shared" si="6"/>
        <v>6.377017303465343</v>
      </c>
      <c r="N186" s="6"/>
    </row>
    <row r="187" spans="2:14" ht="12.75" customHeight="1">
      <c r="B187" s="10">
        <v>209</v>
      </c>
      <c r="C187" s="56" t="s">
        <v>203</v>
      </c>
      <c r="D187" s="14">
        <v>621.383987</v>
      </c>
      <c r="E187" s="31">
        <v>144.414218</v>
      </c>
      <c r="F187" s="12">
        <v>0</v>
      </c>
      <c r="G187" s="12">
        <v>13.837496999999997</v>
      </c>
      <c r="H187" s="32">
        <f t="shared" si="5"/>
        <v>463.13227200000006</v>
      </c>
      <c r="I187" s="12">
        <v>73.67676074250262</v>
      </c>
      <c r="J187" s="12">
        <v>51.74150424767242</v>
      </c>
      <c r="K187" s="12">
        <v>0</v>
      </c>
      <c r="L187" s="12">
        <v>13.72446778</v>
      </c>
      <c r="M187" s="32">
        <f t="shared" si="6"/>
        <v>8.210788714830207</v>
      </c>
      <c r="N187" s="6"/>
    </row>
    <row r="188" spans="2:14" ht="12.75" customHeight="1">
      <c r="B188" s="10">
        <v>210</v>
      </c>
      <c r="C188" s="56" t="s">
        <v>204</v>
      </c>
      <c r="D188" s="14">
        <v>655.3165300000001</v>
      </c>
      <c r="E188" s="31">
        <v>161.35394200000002</v>
      </c>
      <c r="F188" s="12">
        <v>0</v>
      </c>
      <c r="G188" s="12">
        <v>5.686864</v>
      </c>
      <c r="H188" s="32">
        <f t="shared" si="5"/>
        <v>488.275724</v>
      </c>
      <c r="I188" s="12">
        <v>157.2365650571654</v>
      </c>
      <c r="J188" s="12">
        <v>148.92852956408376</v>
      </c>
      <c r="K188" s="12">
        <v>0</v>
      </c>
      <c r="L188" s="12">
        <v>5.22496559</v>
      </c>
      <c r="M188" s="32">
        <f t="shared" si="6"/>
        <v>3.0830699030816326</v>
      </c>
      <c r="N188" s="6"/>
    </row>
    <row r="189" spans="2:14" ht="12.75" customHeight="1">
      <c r="B189" s="10">
        <v>211</v>
      </c>
      <c r="C189" s="56" t="s">
        <v>205</v>
      </c>
      <c r="D189" s="14">
        <v>424.51400000000007</v>
      </c>
      <c r="E189" s="31">
        <v>70.08550300000002</v>
      </c>
      <c r="F189" s="12">
        <v>0</v>
      </c>
      <c r="G189" s="12">
        <v>10.149694000000002</v>
      </c>
      <c r="H189" s="32">
        <f t="shared" si="5"/>
        <v>344.27880300000004</v>
      </c>
      <c r="I189" s="12">
        <v>47.18699199635589</v>
      </c>
      <c r="J189" s="12">
        <v>31.835721495657154</v>
      </c>
      <c r="K189" s="12">
        <v>0</v>
      </c>
      <c r="L189" s="12">
        <v>12.43750085</v>
      </c>
      <c r="M189" s="32">
        <f t="shared" si="6"/>
        <v>2.9137696506987396</v>
      </c>
      <c r="N189" s="6"/>
    </row>
    <row r="190" spans="2:14" ht="12.75" customHeight="1">
      <c r="B190" s="10">
        <v>212</v>
      </c>
      <c r="C190" s="56" t="s">
        <v>295</v>
      </c>
      <c r="D190" s="14">
        <v>1040.3617779999997</v>
      </c>
      <c r="E190" s="31">
        <v>4.4560439999999994</v>
      </c>
      <c r="F190" s="12">
        <v>0</v>
      </c>
      <c r="G190" s="12">
        <v>0</v>
      </c>
      <c r="H190" s="32">
        <f t="shared" si="5"/>
        <v>1035.9057339999997</v>
      </c>
      <c r="I190" s="12">
        <v>0</v>
      </c>
      <c r="J190" s="12">
        <v>0</v>
      </c>
      <c r="K190" s="12">
        <v>0</v>
      </c>
      <c r="L190" s="12">
        <v>0</v>
      </c>
      <c r="M190" s="32">
        <f t="shared" si="6"/>
        <v>0</v>
      </c>
      <c r="N190" s="6"/>
    </row>
    <row r="191" spans="2:14" ht="12.75" customHeight="1">
      <c r="B191" s="10">
        <v>213</v>
      </c>
      <c r="C191" s="56" t="s">
        <v>206</v>
      </c>
      <c r="D191" s="14">
        <v>355.7185009999999</v>
      </c>
      <c r="E191" s="31">
        <v>103.22442899999997</v>
      </c>
      <c r="F191" s="12">
        <v>0</v>
      </c>
      <c r="G191" s="12">
        <v>25.763170000000002</v>
      </c>
      <c r="H191" s="32">
        <f t="shared" si="5"/>
        <v>226.7309019999999</v>
      </c>
      <c r="I191" s="12">
        <v>122.77753085984722</v>
      </c>
      <c r="J191" s="12">
        <v>83.51942668483011</v>
      </c>
      <c r="K191" s="12">
        <v>0</v>
      </c>
      <c r="L191" s="12">
        <v>29.838023299999993</v>
      </c>
      <c r="M191" s="32">
        <f t="shared" si="6"/>
        <v>9.420080875017117</v>
      </c>
      <c r="N191" s="6"/>
    </row>
    <row r="192" spans="2:14" ht="12.75" customHeight="1">
      <c r="B192" s="10">
        <v>214</v>
      </c>
      <c r="C192" s="56" t="s">
        <v>207</v>
      </c>
      <c r="D192" s="14">
        <v>1168.980992</v>
      </c>
      <c r="E192" s="31">
        <v>116.472903</v>
      </c>
      <c r="F192" s="12">
        <v>0</v>
      </c>
      <c r="G192" s="12">
        <v>12.648499999999999</v>
      </c>
      <c r="H192" s="32">
        <f t="shared" si="5"/>
        <v>1039.859589</v>
      </c>
      <c r="I192" s="12">
        <v>65.773226048483</v>
      </c>
      <c r="J192" s="12">
        <v>35.757546321079914</v>
      </c>
      <c r="K192" s="12">
        <v>0</v>
      </c>
      <c r="L192" s="12">
        <v>13.999731349999998</v>
      </c>
      <c r="M192" s="32">
        <f t="shared" si="6"/>
        <v>16.015948377403085</v>
      </c>
      <c r="N192" s="6"/>
    </row>
    <row r="193" spans="2:14" ht="12.75" customHeight="1">
      <c r="B193" s="10">
        <v>215</v>
      </c>
      <c r="C193" s="56" t="s">
        <v>208</v>
      </c>
      <c r="D193" s="14">
        <v>264.52287800000005</v>
      </c>
      <c r="E193" s="31">
        <v>42.08199</v>
      </c>
      <c r="F193" s="12">
        <v>0</v>
      </c>
      <c r="G193" s="12">
        <v>14.162875999999999</v>
      </c>
      <c r="H193" s="32">
        <f t="shared" si="5"/>
        <v>208.27801200000005</v>
      </c>
      <c r="I193" s="12">
        <v>65.50322195542597</v>
      </c>
      <c r="J193" s="12">
        <v>47.114582054642455</v>
      </c>
      <c r="K193" s="12">
        <v>0</v>
      </c>
      <c r="L193" s="12">
        <v>16.633981789999996</v>
      </c>
      <c r="M193" s="32">
        <f t="shared" si="6"/>
        <v>1.7546581107835202</v>
      </c>
      <c r="N193" s="6"/>
    </row>
    <row r="194" spans="2:14" ht="12.75" customHeight="1">
      <c r="B194" s="10">
        <v>216</v>
      </c>
      <c r="C194" s="56" t="s">
        <v>209</v>
      </c>
      <c r="D194" s="14">
        <v>1504.8501829999998</v>
      </c>
      <c r="E194" s="31">
        <v>272.79391000000004</v>
      </c>
      <c r="F194" s="12">
        <v>0</v>
      </c>
      <c r="G194" s="12">
        <v>55.063</v>
      </c>
      <c r="H194" s="32">
        <f t="shared" si="5"/>
        <v>1176.9932729999996</v>
      </c>
      <c r="I194" s="12">
        <v>1265.4913613099998</v>
      </c>
      <c r="J194" s="12">
        <v>264.34321052</v>
      </c>
      <c r="K194" s="12">
        <v>0</v>
      </c>
      <c r="L194" s="12">
        <v>83.66444972000002</v>
      </c>
      <c r="M194" s="32">
        <f t="shared" si="6"/>
        <v>917.4837010699998</v>
      </c>
      <c r="N194" s="6"/>
    </row>
    <row r="195" spans="2:14" ht="12.75" customHeight="1">
      <c r="B195" s="10">
        <v>217</v>
      </c>
      <c r="C195" s="56" t="s">
        <v>210</v>
      </c>
      <c r="D195" s="14">
        <v>6397.157716999999</v>
      </c>
      <c r="E195" s="31">
        <v>157.906457</v>
      </c>
      <c r="F195" s="12">
        <v>0</v>
      </c>
      <c r="G195" s="12">
        <v>55.20680800000001</v>
      </c>
      <c r="H195" s="32">
        <f t="shared" si="5"/>
        <v>6184.044451999999</v>
      </c>
      <c r="I195" s="12">
        <v>7113.948160060001</v>
      </c>
      <c r="J195" s="12">
        <v>119.2794815</v>
      </c>
      <c r="K195" s="12">
        <v>0</v>
      </c>
      <c r="L195" s="12">
        <v>51.20899308</v>
      </c>
      <c r="M195" s="32">
        <f t="shared" si="6"/>
        <v>6943.459685480001</v>
      </c>
      <c r="N195" s="6"/>
    </row>
    <row r="196" spans="2:14" ht="12.75" customHeight="1">
      <c r="B196" s="10">
        <v>218</v>
      </c>
      <c r="C196" s="56" t="s">
        <v>211</v>
      </c>
      <c r="D196" s="14">
        <v>198.92624000000004</v>
      </c>
      <c r="E196" s="31">
        <v>9.432399</v>
      </c>
      <c r="F196" s="12">
        <v>0</v>
      </c>
      <c r="G196" s="12">
        <v>0.514899</v>
      </c>
      <c r="H196" s="32">
        <f t="shared" si="5"/>
        <v>188.97894200000002</v>
      </c>
      <c r="I196" s="12">
        <v>110.73124651696598</v>
      </c>
      <c r="J196" s="12">
        <v>108.1096466648686</v>
      </c>
      <c r="K196" s="12">
        <v>0</v>
      </c>
      <c r="L196" s="12">
        <v>0.45039894</v>
      </c>
      <c r="M196" s="32">
        <f t="shared" si="6"/>
        <v>2.1712009120973756</v>
      </c>
      <c r="N196" s="6"/>
    </row>
    <row r="197" spans="2:14" ht="12.75" customHeight="1">
      <c r="B197" s="10">
        <v>219</v>
      </c>
      <c r="C197" s="56" t="s">
        <v>212</v>
      </c>
      <c r="D197" s="14">
        <v>93.19228300000002</v>
      </c>
      <c r="E197" s="31">
        <v>12.670825</v>
      </c>
      <c r="F197" s="12">
        <v>0</v>
      </c>
      <c r="G197" s="12">
        <v>11.742564</v>
      </c>
      <c r="H197" s="32">
        <f t="shared" si="5"/>
        <v>68.77889400000002</v>
      </c>
      <c r="I197" s="12">
        <v>22.287386650341173</v>
      </c>
      <c r="J197" s="12">
        <v>11.408394642565554</v>
      </c>
      <c r="K197" s="12">
        <v>0</v>
      </c>
      <c r="L197" s="12">
        <v>10.23740772</v>
      </c>
      <c r="M197" s="32">
        <f t="shared" si="6"/>
        <v>0.6415842877756184</v>
      </c>
      <c r="N197" s="6"/>
    </row>
    <row r="198" spans="2:14" ht="12.75" customHeight="1">
      <c r="B198" s="10">
        <v>222</v>
      </c>
      <c r="C198" s="56" t="s">
        <v>213</v>
      </c>
      <c r="D198" s="14">
        <v>7502.974027000003</v>
      </c>
      <c r="E198" s="31">
        <v>4828.083186999999</v>
      </c>
      <c r="F198" s="12">
        <v>0</v>
      </c>
      <c r="G198" s="12">
        <v>262.41515000000004</v>
      </c>
      <c r="H198" s="32">
        <f t="shared" si="5"/>
        <v>2412.475690000004</v>
      </c>
      <c r="I198" s="12">
        <v>9839.091595771879</v>
      </c>
      <c r="J198" s="12">
        <v>4437.677736421661</v>
      </c>
      <c r="K198" s="12">
        <v>0</v>
      </c>
      <c r="L198" s="12">
        <v>221.61985994999998</v>
      </c>
      <c r="M198" s="32">
        <f t="shared" si="6"/>
        <v>5179.793999400217</v>
      </c>
      <c r="N198" s="6"/>
    </row>
    <row r="199" spans="2:14" ht="12.75" customHeight="1">
      <c r="B199" s="10">
        <v>223</v>
      </c>
      <c r="C199" s="56" t="s">
        <v>214</v>
      </c>
      <c r="D199" s="14">
        <v>0</v>
      </c>
      <c r="E199" s="31">
        <v>0</v>
      </c>
      <c r="F199" s="12">
        <v>0</v>
      </c>
      <c r="G199" s="12">
        <v>0</v>
      </c>
      <c r="H199" s="32">
        <f t="shared" si="5"/>
        <v>0</v>
      </c>
      <c r="I199" s="12">
        <v>0</v>
      </c>
      <c r="J199" s="12">
        <v>0</v>
      </c>
      <c r="K199" s="12">
        <v>0</v>
      </c>
      <c r="L199" s="12">
        <v>0</v>
      </c>
      <c r="M199" s="32">
        <f t="shared" si="6"/>
        <v>0</v>
      </c>
      <c r="N199" s="6"/>
    </row>
    <row r="200" spans="2:14" ht="12.75" customHeight="1">
      <c r="B200" s="10">
        <v>225</v>
      </c>
      <c r="C200" s="56" t="s">
        <v>215</v>
      </c>
      <c r="D200" s="14">
        <v>0</v>
      </c>
      <c r="E200" s="31">
        <v>0</v>
      </c>
      <c r="F200" s="12">
        <v>0</v>
      </c>
      <c r="G200" s="12">
        <v>0</v>
      </c>
      <c r="H200" s="32">
        <f t="shared" si="5"/>
        <v>0</v>
      </c>
      <c r="I200" s="12">
        <v>1.2956569908747753</v>
      </c>
      <c r="J200" s="12">
        <v>0</v>
      </c>
      <c r="K200" s="12">
        <v>0</v>
      </c>
      <c r="L200" s="12">
        <v>0</v>
      </c>
      <c r="M200" s="32">
        <f t="shared" si="6"/>
        <v>1.2956569908747753</v>
      </c>
      <c r="N200" s="6"/>
    </row>
    <row r="201" spans="2:14" ht="12.75" customHeight="1">
      <c r="B201" s="10">
        <v>226</v>
      </c>
      <c r="C201" s="56" t="s">
        <v>216</v>
      </c>
      <c r="D201" s="14">
        <v>475.96641700000004</v>
      </c>
      <c r="E201" s="31">
        <v>141.31250699999998</v>
      </c>
      <c r="F201" s="12">
        <v>0</v>
      </c>
      <c r="G201" s="12">
        <v>10.428923999999999</v>
      </c>
      <c r="H201" s="32">
        <f t="shared" si="5"/>
        <v>324.22498600000006</v>
      </c>
      <c r="I201" s="12">
        <v>266.29548606229946</v>
      </c>
      <c r="J201" s="12">
        <v>180.71677000000003</v>
      </c>
      <c r="K201" s="12">
        <v>0</v>
      </c>
      <c r="L201" s="12">
        <v>15.45296664</v>
      </c>
      <c r="M201" s="32">
        <f t="shared" si="6"/>
        <v>70.12574942229944</v>
      </c>
      <c r="N201" s="6"/>
    </row>
    <row r="202" spans="2:14" ht="12.75" customHeight="1">
      <c r="B202" s="10">
        <v>227</v>
      </c>
      <c r="C202" s="56" t="s">
        <v>217</v>
      </c>
      <c r="D202" s="14">
        <v>449.9069400000001</v>
      </c>
      <c r="E202" s="31">
        <v>107.178572</v>
      </c>
      <c r="F202" s="12">
        <v>0</v>
      </c>
      <c r="G202" s="12">
        <v>3.98725</v>
      </c>
      <c r="H202" s="32">
        <f t="shared" si="5"/>
        <v>338.74111800000003</v>
      </c>
      <c r="I202" s="12">
        <v>302.9265069623137</v>
      </c>
      <c r="J202" s="12">
        <v>58.0561319792</v>
      </c>
      <c r="K202" s="12">
        <v>0</v>
      </c>
      <c r="L202" s="12">
        <v>11.42595502</v>
      </c>
      <c r="M202" s="32">
        <f t="shared" si="6"/>
        <v>233.44441996311366</v>
      </c>
      <c r="N202" s="6"/>
    </row>
    <row r="203" spans="2:14" ht="12.75" customHeight="1">
      <c r="B203" s="49">
        <v>228</v>
      </c>
      <c r="C203" s="57" t="s">
        <v>218</v>
      </c>
      <c r="D203" s="34">
        <v>95.43221500000003</v>
      </c>
      <c r="E203" s="43">
        <v>17.169981</v>
      </c>
      <c r="F203" s="13">
        <v>0</v>
      </c>
      <c r="G203" s="13">
        <v>0.412891</v>
      </c>
      <c r="H203" s="35">
        <f t="shared" si="5"/>
        <v>77.84934300000003</v>
      </c>
      <c r="I203" s="13">
        <v>6.932975781527276</v>
      </c>
      <c r="J203" s="13">
        <v>3.694373860448705</v>
      </c>
      <c r="K203" s="13">
        <v>0</v>
      </c>
      <c r="L203" s="13">
        <v>2.2453304999999997</v>
      </c>
      <c r="M203" s="35">
        <f t="shared" si="6"/>
        <v>0.9932714210785711</v>
      </c>
      <c r="N203" s="6"/>
    </row>
    <row r="204" spans="2:14" ht="12.75" customHeight="1">
      <c r="B204" s="10">
        <v>229</v>
      </c>
      <c r="C204" s="56" t="s">
        <v>219</v>
      </c>
      <c r="D204" s="14">
        <v>539.221463</v>
      </c>
      <c r="E204" s="31">
        <v>93.056716</v>
      </c>
      <c r="F204" s="12">
        <v>0</v>
      </c>
      <c r="G204" s="12">
        <v>26.04959599999999</v>
      </c>
      <c r="H204" s="32">
        <f t="shared" si="5"/>
        <v>420.11515099999997</v>
      </c>
      <c r="I204" s="12">
        <v>316.83964198656906</v>
      </c>
      <c r="J204" s="12">
        <v>45.01827554</v>
      </c>
      <c r="K204" s="12">
        <v>0</v>
      </c>
      <c r="L204" s="12">
        <v>29.55292794</v>
      </c>
      <c r="M204" s="32">
        <f t="shared" si="6"/>
        <v>242.26843850656908</v>
      </c>
      <c r="N204" s="6"/>
    </row>
    <row r="205" spans="2:14" ht="12.75" customHeight="1">
      <c r="B205" s="10">
        <v>231</v>
      </c>
      <c r="C205" s="56" t="s">
        <v>220</v>
      </c>
      <c r="D205" s="14">
        <v>85.66950000000003</v>
      </c>
      <c r="E205" s="31">
        <v>18.395163000000004</v>
      </c>
      <c r="F205" s="12">
        <v>0</v>
      </c>
      <c r="G205" s="12">
        <v>0.673774</v>
      </c>
      <c r="H205" s="32">
        <f t="shared" si="5"/>
        <v>66.60056300000004</v>
      </c>
      <c r="I205" s="12">
        <v>22.448010121691944</v>
      </c>
      <c r="J205" s="12">
        <v>21.39461927048231</v>
      </c>
      <c r="K205" s="12">
        <v>0</v>
      </c>
      <c r="L205" s="12">
        <v>0.61323379</v>
      </c>
      <c r="M205" s="32">
        <f t="shared" si="6"/>
        <v>0.4401570612096346</v>
      </c>
      <c r="N205" s="6"/>
    </row>
    <row r="206" spans="2:14" ht="12.75" customHeight="1">
      <c r="B206" s="10">
        <v>233</v>
      </c>
      <c r="C206" s="56" t="s">
        <v>221</v>
      </c>
      <c r="D206" s="14">
        <v>37.681399000000006</v>
      </c>
      <c r="E206" s="31">
        <v>11.030393999999998</v>
      </c>
      <c r="F206" s="12">
        <v>0</v>
      </c>
      <c r="G206" s="12">
        <v>0.8807619999999999</v>
      </c>
      <c r="H206" s="32">
        <f t="shared" si="5"/>
        <v>25.770243000000008</v>
      </c>
      <c r="I206" s="12">
        <v>9.804192358337497</v>
      </c>
      <c r="J206" s="12">
        <v>8.792604982487733</v>
      </c>
      <c r="K206" s="12">
        <v>0</v>
      </c>
      <c r="L206" s="12">
        <v>0.8193483100000002</v>
      </c>
      <c r="M206" s="32">
        <f t="shared" si="6"/>
        <v>0.19223906584976402</v>
      </c>
      <c r="N206" s="6"/>
    </row>
    <row r="207" spans="2:14" ht="12.75" customHeight="1">
      <c r="B207" s="10">
        <v>234</v>
      </c>
      <c r="C207" s="56" t="s">
        <v>222</v>
      </c>
      <c r="D207" s="14">
        <v>100.08235300000003</v>
      </c>
      <c r="E207" s="31">
        <v>34.372186</v>
      </c>
      <c r="F207" s="12">
        <v>0</v>
      </c>
      <c r="G207" s="12">
        <v>35.062688</v>
      </c>
      <c r="H207" s="32">
        <f t="shared" si="5"/>
        <v>30.647479000000025</v>
      </c>
      <c r="I207" s="12">
        <v>120.62126901892793</v>
      </c>
      <c r="J207" s="12">
        <v>57.910276278357344</v>
      </c>
      <c r="K207" s="12">
        <v>0</v>
      </c>
      <c r="L207" s="12">
        <v>33.680211920000005</v>
      </c>
      <c r="M207" s="32">
        <f t="shared" si="6"/>
        <v>29.030780820570584</v>
      </c>
      <c r="N207" s="6"/>
    </row>
    <row r="208" spans="2:14" ht="12.75" customHeight="1">
      <c r="B208" s="10">
        <v>235</v>
      </c>
      <c r="C208" s="56" t="s">
        <v>290</v>
      </c>
      <c r="D208" s="14">
        <v>701.466438</v>
      </c>
      <c r="E208" s="31">
        <v>581.3015879999999</v>
      </c>
      <c r="F208" s="12">
        <v>0</v>
      </c>
      <c r="G208" s="12">
        <v>51.25854899999999</v>
      </c>
      <c r="H208" s="32">
        <f t="shared" si="5"/>
        <v>68.90630100000013</v>
      </c>
      <c r="I208" s="12">
        <v>587.0596029409394</v>
      </c>
      <c r="J208" s="12">
        <v>772.92507411</v>
      </c>
      <c r="K208" s="12">
        <v>0</v>
      </c>
      <c r="L208" s="12">
        <v>48.73005537000001</v>
      </c>
      <c r="M208" s="32">
        <f t="shared" si="6"/>
        <v>-234.5955265390606</v>
      </c>
      <c r="N208" s="6"/>
    </row>
    <row r="209" spans="2:14" ht="12.75" customHeight="1">
      <c r="B209" s="10">
        <v>236</v>
      </c>
      <c r="C209" s="56" t="s">
        <v>289</v>
      </c>
      <c r="D209" s="14">
        <v>624.241339</v>
      </c>
      <c r="E209" s="31">
        <v>591.7115899999999</v>
      </c>
      <c r="F209" s="12">
        <v>0</v>
      </c>
      <c r="G209" s="12">
        <v>2.005515</v>
      </c>
      <c r="H209" s="32">
        <f t="shared" si="5"/>
        <v>30.524234000000153</v>
      </c>
      <c r="I209" s="12">
        <v>578.2848884459397</v>
      </c>
      <c r="J209" s="12">
        <v>746.85105128</v>
      </c>
      <c r="K209" s="12">
        <v>0</v>
      </c>
      <c r="L209" s="12">
        <v>9.61875319</v>
      </c>
      <c r="M209" s="32">
        <f t="shared" si="6"/>
        <v>-178.18491602406027</v>
      </c>
      <c r="N209" s="6"/>
    </row>
    <row r="210" spans="2:14" ht="12.75" customHeight="1">
      <c r="B210" s="10">
        <v>237</v>
      </c>
      <c r="C210" s="56" t="s">
        <v>223</v>
      </c>
      <c r="D210" s="14">
        <v>95.07998400000001</v>
      </c>
      <c r="E210" s="31">
        <v>19.307516</v>
      </c>
      <c r="F210" s="12">
        <v>0</v>
      </c>
      <c r="G210" s="12">
        <v>4.492001</v>
      </c>
      <c r="H210" s="32">
        <f aca="true" t="shared" si="7" ref="H210:H273">D210-E210-F210-G210</f>
        <v>71.280467</v>
      </c>
      <c r="I210" s="12">
        <v>27.910037496904724</v>
      </c>
      <c r="J210" s="12">
        <v>19.120098350432855</v>
      </c>
      <c r="K210" s="12">
        <v>0</v>
      </c>
      <c r="L210" s="12">
        <v>5.7689987700000005</v>
      </c>
      <c r="M210" s="32">
        <f aca="true" t="shared" si="8" ref="M210:M273">I210-J210-K210-L210</f>
        <v>3.020940376471869</v>
      </c>
      <c r="N210" s="6"/>
    </row>
    <row r="211" spans="2:14" ht="12.75" customHeight="1">
      <c r="B211" s="10">
        <v>242</v>
      </c>
      <c r="C211" s="56" t="s">
        <v>224</v>
      </c>
      <c r="D211" s="14">
        <v>111.20255800000001</v>
      </c>
      <c r="E211" s="31">
        <v>33.469837999999996</v>
      </c>
      <c r="F211" s="12">
        <v>0</v>
      </c>
      <c r="G211" s="12">
        <v>8.921436000000002</v>
      </c>
      <c r="H211" s="32">
        <f t="shared" si="7"/>
        <v>68.81128400000001</v>
      </c>
      <c r="I211" s="12">
        <v>40.693614247960454</v>
      </c>
      <c r="J211" s="12">
        <v>29.74991607474438</v>
      </c>
      <c r="K211" s="12">
        <v>0</v>
      </c>
      <c r="L211" s="12">
        <v>8.907026420000001</v>
      </c>
      <c r="M211" s="32">
        <f t="shared" si="8"/>
        <v>2.0366717532160727</v>
      </c>
      <c r="N211" s="6"/>
    </row>
    <row r="212" spans="2:14" ht="12.75" customHeight="1">
      <c r="B212" s="10">
        <v>243</v>
      </c>
      <c r="C212" s="56" t="s">
        <v>225</v>
      </c>
      <c r="D212" s="14">
        <v>538.85314</v>
      </c>
      <c r="E212" s="31">
        <v>150.53750700000003</v>
      </c>
      <c r="F212" s="12">
        <v>0</v>
      </c>
      <c r="G212" s="12">
        <v>22.72261</v>
      </c>
      <c r="H212" s="32">
        <f t="shared" si="7"/>
        <v>365.5930230000001</v>
      </c>
      <c r="I212" s="12">
        <v>143.69771500835031</v>
      </c>
      <c r="J212" s="12">
        <v>90.82639932550511</v>
      </c>
      <c r="K212" s="12">
        <v>0</v>
      </c>
      <c r="L212" s="12">
        <v>37.038985700000005</v>
      </c>
      <c r="M212" s="32">
        <f t="shared" si="8"/>
        <v>15.832329982845202</v>
      </c>
      <c r="N212" s="6"/>
    </row>
    <row r="213" spans="2:14" ht="12.75" customHeight="1">
      <c r="B213" s="10">
        <v>244</v>
      </c>
      <c r="C213" s="56" t="s">
        <v>226</v>
      </c>
      <c r="D213" s="14">
        <v>259.7316180000001</v>
      </c>
      <c r="E213" s="31">
        <v>89.22303200000002</v>
      </c>
      <c r="F213" s="12">
        <v>0</v>
      </c>
      <c r="G213" s="12">
        <v>18.281264999999998</v>
      </c>
      <c r="H213" s="32">
        <f t="shared" si="7"/>
        <v>152.22732100000007</v>
      </c>
      <c r="I213" s="12">
        <v>86.49476796142598</v>
      </c>
      <c r="J213" s="12">
        <v>54.554901828536316</v>
      </c>
      <c r="K213" s="12">
        <v>0</v>
      </c>
      <c r="L213" s="12">
        <v>19.77571844</v>
      </c>
      <c r="M213" s="32">
        <f t="shared" si="8"/>
        <v>12.164147692889664</v>
      </c>
      <c r="N213" s="6"/>
    </row>
    <row r="214" spans="2:14" ht="12.75" customHeight="1">
      <c r="B214" s="10">
        <v>245</v>
      </c>
      <c r="C214" s="56" t="s">
        <v>227</v>
      </c>
      <c r="D214" s="14">
        <v>398.7287309999999</v>
      </c>
      <c r="E214" s="31">
        <v>55.986300000000014</v>
      </c>
      <c r="F214" s="12">
        <v>0</v>
      </c>
      <c r="G214" s="12">
        <v>5.703981999999999</v>
      </c>
      <c r="H214" s="32">
        <f t="shared" si="7"/>
        <v>337.0384489999999</v>
      </c>
      <c r="I214" s="12">
        <v>56.40658605016674</v>
      </c>
      <c r="J214" s="12">
        <v>34.54455450007943</v>
      </c>
      <c r="K214" s="12">
        <v>0</v>
      </c>
      <c r="L214" s="12">
        <v>9.05237727</v>
      </c>
      <c r="M214" s="32">
        <f t="shared" si="8"/>
        <v>12.80965428008731</v>
      </c>
      <c r="N214" s="6"/>
    </row>
    <row r="215" spans="2:14" ht="12.75" customHeight="1">
      <c r="B215" s="10">
        <v>247</v>
      </c>
      <c r="C215" s="56" t="s">
        <v>228</v>
      </c>
      <c r="D215" s="14">
        <v>107.31749999999998</v>
      </c>
      <c r="E215" s="31">
        <v>17.178201</v>
      </c>
      <c r="F215" s="12">
        <v>0</v>
      </c>
      <c r="G215" s="12">
        <v>3.6527719999999997</v>
      </c>
      <c r="H215" s="32">
        <f t="shared" si="7"/>
        <v>86.48652699999998</v>
      </c>
      <c r="I215" s="12">
        <v>31.22934121157656</v>
      </c>
      <c r="J215" s="12">
        <v>25.260827868796927</v>
      </c>
      <c r="K215" s="12">
        <v>0</v>
      </c>
      <c r="L215" s="12">
        <v>4.36826084</v>
      </c>
      <c r="M215" s="32">
        <f t="shared" si="8"/>
        <v>1.6002525027796342</v>
      </c>
      <c r="N215" s="6"/>
    </row>
    <row r="216" spans="2:14" ht="12.75" customHeight="1">
      <c r="B216" s="10">
        <v>248</v>
      </c>
      <c r="C216" s="56" t="s">
        <v>229</v>
      </c>
      <c r="D216" s="14">
        <v>216.09050000000002</v>
      </c>
      <c r="E216" s="31">
        <v>49.397497</v>
      </c>
      <c r="F216" s="12">
        <v>0</v>
      </c>
      <c r="G216" s="12">
        <v>6.834290000000001</v>
      </c>
      <c r="H216" s="32">
        <f t="shared" si="7"/>
        <v>159.85871300000002</v>
      </c>
      <c r="I216" s="12">
        <v>66.65222254850158</v>
      </c>
      <c r="J216" s="12">
        <v>55.1690485499039</v>
      </c>
      <c r="K216" s="12">
        <v>0</v>
      </c>
      <c r="L216" s="12">
        <v>9.317802799999999</v>
      </c>
      <c r="M216" s="32">
        <f t="shared" si="8"/>
        <v>2.1653711985976862</v>
      </c>
      <c r="N216" s="6"/>
    </row>
    <row r="217" spans="2:14" ht="12.75" customHeight="1">
      <c r="B217" s="10">
        <v>249</v>
      </c>
      <c r="C217" s="56" t="s">
        <v>230</v>
      </c>
      <c r="D217" s="14">
        <v>976.6050559999999</v>
      </c>
      <c r="E217" s="31">
        <v>62.241567999999994</v>
      </c>
      <c r="F217" s="12">
        <v>0</v>
      </c>
      <c r="G217" s="12">
        <v>17.324713999999997</v>
      </c>
      <c r="H217" s="32">
        <f t="shared" si="7"/>
        <v>897.0387739999999</v>
      </c>
      <c r="I217" s="12">
        <v>80.67718259171318</v>
      </c>
      <c r="J217" s="12">
        <v>49.37106134535537</v>
      </c>
      <c r="K217" s="12">
        <v>0</v>
      </c>
      <c r="L217" s="12">
        <v>20.22447621</v>
      </c>
      <c r="M217" s="32">
        <f t="shared" si="8"/>
        <v>11.081645036357806</v>
      </c>
      <c r="N217" s="6"/>
    </row>
    <row r="218" spans="2:14" ht="12.75" customHeight="1">
      <c r="B218" s="10">
        <v>250</v>
      </c>
      <c r="C218" s="56" t="s">
        <v>231</v>
      </c>
      <c r="D218" s="14">
        <v>269.03051999999997</v>
      </c>
      <c r="E218" s="31">
        <v>25.222831000000003</v>
      </c>
      <c r="F218" s="12">
        <v>0</v>
      </c>
      <c r="G218" s="12">
        <v>3.848875</v>
      </c>
      <c r="H218" s="32">
        <f t="shared" si="7"/>
        <v>239.95881399999996</v>
      </c>
      <c r="I218" s="12">
        <v>49.06323504335463</v>
      </c>
      <c r="J218" s="12">
        <v>44.50240478681826</v>
      </c>
      <c r="K218" s="12">
        <v>0</v>
      </c>
      <c r="L218" s="12">
        <v>3.5988060399999995</v>
      </c>
      <c r="M218" s="32">
        <f t="shared" si="8"/>
        <v>0.9620242165363706</v>
      </c>
      <c r="N218" s="6"/>
    </row>
    <row r="219" spans="2:14" ht="12.75" customHeight="1">
      <c r="B219" s="10">
        <v>251</v>
      </c>
      <c r="C219" s="56" t="s">
        <v>232</v>
      </c>
      <c r="D219" s="14">
        <v>139.12966699999998</v>
      </c>
      <c r="E219" s="31">
        <v>43.259263999999995</v>
      </c>
      <c r="F219" s="12">
        <v>0</v>
      </c>
      <c r="G219" s="12">
        <v>9.859803000000003</v>
      </c>
      <c r="H219" s="32">
        <f t="shared" si="7"/>
        <v>86.01059999999998</v>
      </c>
      <c r="I219" s="12">
        <v>34.3231655167858</v>
      </c>
      <c r="J219" s="12">
        <v>22.04901194135862</v>
      </c>
      <c r="K219" s="12">
        <v>0</v>
      </c>
      <c r="L219" s="12">
        <v>11.60115033</v>
      </c>
      <c r="M219" s="32">
        <f t="shared" si="8"/>
        <v>0.6730032454271786</v>
      </c>
      <c r="N219" s="6"/>
    </row>
    <row r="220" spans="2:14" ht="12.75" customHeight="1">
      <c r="B220" s="10">
        <v>252</v>
      </c>
      <c r="C220" s="56" t="s">
        <v>233</v>
      </c>
      <c r="D220" s="14">
        <v>0</v>
      </c>
      <c r="E220" s="31">
        <v>0</v>
      </c>
      <c r="F220" s="12">
        <v>0</v>
      </c>
      <c r="G220" s="12">
        <v>0</v>
      </c>
      <c r="H220" s="32">
        <f t="shared" si="7"/>
        <v>0</v>
      </c>
      <c r="I220" s="12">
        <v>0</v>
      </c>
      <c r="J220" s="12">
        <v>0</v>
      </c>
      <c r="K220" s="12">
        <v>0</v>
      </c>
      <c r="L220" s="12">
        <v>0</v>
      </c>
      <c r="M220" s="32">
        <f t="shared" si="8"/>
        <v>0</v>
      </c>
      <c r="N220" s="6"/>
    </row>
    <row r="221" spans="2:14" ht="12.75" customHeight="1">
      <c r="B221" s="10">
        <v>253</v>
      </c>
      <c r="C221" s="56" t="s">
        <v>234</v>
      </c>
      <c r="D221" s="14">
        <v>229.44873099999992</v>
      </c>
      <c r="E221" s="31">
        <v>70.53433</v>
      </c>
      <c r="F221" s="12">
        <v>0</v>
      </c>
      <c r="G221" s="12">
        <v>14.727486999999998</v>
      </c>
      <c r="H221" s="32">
        <f t="shared" si="7"/>
        <v>144.18691399999994</v>
      </c>
      <c r="I221" s="12">
        <v>93.66302402629395</v>
      </c>
      <c r="J221" s="12">
        <v>64.12945617619378</v>
      </c>
      <c r="K221" s="12">
        <v>0</v>
      </c>
      <c r="L221" s="12">
        <v>18.36219302</v>
      </c>
      <c r="M221" s="32">
        <f t="shared" si="8"/>
        <v>11.17137483010017</v>
      </c>
      <c r="N221" s="6"/>
    </row>
    <row r="222" spans="2:14" ht="12.75" customHeight="1">
      <c r="B222" s="10">
        <v>258</v>
      </c>
      <c r="C222" s="56" t="s">
        <v>235</v>
      </c>
      <c r="D222" s="14">
        <v>1397.7886259999998</v>
      </c>
      <c r="E222" s="31">
        <v>0.010271</v>
      </c>
      <c r="F222" s="12">
        <v>0</v>
      </c>
      <c r="G222" s="12">
        <v>0.011644</v>
      </c>
      <c r="H222" s="32">
        <f t="shared" si="7"/>
        <v>1397.7667109999998</v>
      </c>
      <c r="I222" s="12">
        <v>0</v>
      </c>
      <c r="J222" s="12">
        <v>0</v>
      </c>
      <c r="K222" s="12">
        <v>0</v>
      </c>
      <c r="L222" s="12">
        <v>0</v>
      </c>
      <c r="M222" s="32">
        <f t="shared" si="8"/>
        <v>0</v>
      </c>
      <c r="N222" s="6"/>
    </row>
    <row r="223" spans="2:14" ht="12.75" customHeight="1">
      <c r="B223" s="10">
        <v>259</v>
      </c>
      <c r="C223" s="56" t="s">
        <v>236</v>
      </c>
      <c r="D223" s="14">
        <v>238.30468999999997</v>
      </c>
      <c r="E223" s="31">
        <v>61.076245</v>
      </c>
      <c r="F223" s="12">
        <v>0</v>
      </c>
      <c r="G223" s="12">
        <v>20.888454999999993</v>
      </c>
      <c r="H223" s="32">
        <f t="shared" si="7"/>
        <v>156.33998999999997</v>
      </c>
      <c r="I223" s="12">
        <v>79.28043926145634</v>
      </c>
      <c r="J223" s="12">
        <v>46.70834928038828</v>
      </c>
      <c r="K223" s="12">
        <v>0</v>
      </c>
      <c r="L223" s="12">
        <v>21.714105389999997</v>
      </c>
      <c r="M223" s="32">
        <f t="shared" si="8"/>
        <v>10.857984591068057</v>
      </c>
      <c r="N223" s="6"/>
    </row>
    <row r="224" spans="2:14" ht="12.75" customHeight="1">
      <c r="B224" s="10">
        <v>260</v>
      </c>
      <c r="C224" s="56" t="s">
        <v>237</v>
      </c>
      <c r="D224" s="14">
        <v>68.59992900000002</v>
      </c>
      <c r="E224" s="31">
        <v>21.576311999999994</v>
      </c>
      <c r="F224" s="12">
        <v>0</v>
      </c>
      <c r="G224" s="12">
        <v>9.180330999999997</v>
      </c>
      <c r="H224" s="32">
        <f t="shared" si="7"/>
        <v>37.84328600000003</v>
      </c>
      <c r="I224" s="12">
        <v>32.930759270026826</v>
      </c>
      <c r="J224" s="12">
        <v>19.513040753943088</v>
      </c>
      <c r="K224" s="12">
        <v>0</v>
      </c>
      <c r="L224" s="12">
        <v>9.151567250000001</v>
      </c>
      <c r="M224" s="32">
        <f t="shared" si="8"/>
        <v>4.266151266083737</v>
      </c>
      <c r="N224" s="6"/>
    </row>
    <row r="225" spans="2:14" ht="12.75" customHeight="1">
      <c r="B225" s="10">
        <v>261</v>
      </c>
      <c r="C225" s="56" t="s">
        <v>238</v>
      </c>
      <c r="D225" s="14">
        <v>2468.5485000000003</v>
      </c>
      <c r="E225" s="31">
        <v>2303.851336</v>
      </c>
      <c r="F225" s="12">
        <v>0</v>
      </c>
      <c r="G225" s="12">
        <v>128.218357</v>
      </c>
      <c r="H225" s="32">
        <f t="shared" si="7"/>
        <v>36.47880700000016</v>
      </c>
      <c r="I225" s="12">
        <v>4605.08332712</v>
      </c>
      <c r="J225" s="12">
        <v>3854.68074618</v>
      </c>
      <c r="K225" s="12">
        <v>0</v>
      </c>
      <c r="L225" s="12">
        <v>191.67520242</v>
      </c>
      <c r="M225" s="32">
        <f t="shared" si="8"/>
        <v>558.72737852</v>
      </c>
      <c r="N225" s="6"/>
    </row>
    <row r="226" spans="2:14" s="41" customFormat="1" ht="12.75" customHeight="1">
      <c r="B226" s="10">
        <v>262</v>
      </c>
      <c r="C226" s="56" t="s">
        <v>239</v>
      </c>
      <c r="D226" s="14">
        <v>171.995</v>
      </c>
      <c r="E226" s="31">
        <v>31.769505999999993</v>
      </c>
      <c r="F226" s="12">
        <v>0</v>
      </c>
      <c r="G226" s="12">
        <v>9.01137</v>
      </c>
      <c r="H226" s="32">
        <f t="shared" si="7"/>
        <v>131.21412400000003</v>
      </c>
      <c r="I226" s="12">
        <v>38.00782258551655</v>
      </c>
      <c r="J226" s="12">
        <v>26.913038752271113</v>
      </c>
      <c r="K226" s="12">
        <v>0</v>
      </c>
      <c r="L226" s="12">
        <v>10.34953241</v>
      </c>
      <c r="M226" s="32">
        <f t="shared" si="8"/>
        <v>0.7452514232454366</v>
      </c>
      <c r="N226" s="40"/>
    </row>
    <row r="227" spans="2:14" ht="12.75" customHeight="1">
      <c r="B227" s="10">
        <v>264</v>
      </c>
      <c r="C227" s="58" t="s">
        <v>240</v>
      </c>
      <c r="D227" s="14">
        <v>12932.098598999999</v>
      </c>
      <c r="E227" s="31">
        <v>1024.3046</v>
      </c>
      <c r="F227" s="12">
        <v>0</v>
      </c>
      <c r="G227" s="12">
        <v>463.32000800000003</v>
      </c>
      <c r="H227" s="32">
        <f t="shared" si="7"/>
        <v>11444.473990999999</v>
      </c>
      <c r="I227" s="12">
        <v>10909.930954860001</v>
      </c>
      <c r="J227" s="12">
        <v>5733.94911541</v>
      </c>
      <c r="K227" s="12">
        <v>0</v>
      </c>
      <c r="L227" s="12">
        <v>376.09362274</v>
      </c>
      <c r="M227" s="32">
        <f t="shared" si="8"/>
        <v>4799.888216710002</v>
      </c>
      <c r="N227" s="6"/>
    </row>
    <row r="228" spans="2:14" ht="12.75" customHeight="1">
      <c r="B228" s="10">
        <v>266</v>
      </c>
      <c r="C228" s="56" t="s">
        <v>241</v>
      </c>
      <c r="D228" s="14">
        <v>920.556723</v>
      </c>
      <c r="E228" s="31">
        <v>81.45853400000004</v>
      </c>
      <c r="F228" s="12">
        <v>0</v>
      </c>
      <c r="G228" s="12">
        <v>24.05902499999998</v>
      </c>
      <c r="H228" s="32">
        <f t="shared" si="7"/>
        <v>815.039164</v>
      </c>
      <c r="I228" s="12">
        <v>146.8172419004091</v>
      </c>
      <c r="J228" s="12">
        <v>64.8676225219669</v>
      </c>
      <c r="K228" s="12">
        <v>0</v>
      </c>
      <c r="L228" s="12">
        <v>33.624895069999994</v>
      </c>
      <c r="M228" s="32">
        <f t="shared" si="8"/>
        <v>48.324724308442214</v>
      </c>
      <c r="N228" s="6"/>
    </row>
    <row r="229" spans="2:14" ht="12.75" customHeight="1">
      <c r="B229" s="10">
        <v>267</v>
      </c>
      <c r="C229" s="56" t="s">
        <v>242</v>
      </c>
      <c r="D229" s="14">
        <v>157.6245</v>
      </c>
      <c r="E229" s="31">
        <v>46.656504</v>
      </c>
      <c r="F229" s="12">
        <v>0</v>
      </c>
      <c r="G229" s="12">
        <v>5.126824999999999</v>
      </c>
      <c r="H229" s="32">
        <f t="shared" si="7"/>
        <v>105.84117100000002</v>
      </c>
      <c r="I229" s="12">
        <v>29.373270031717812</v>
      </c>
      <c r="J229" s="12">
        <v>13.095379997882631</v>
      </c>
      <c r="K229" s="12">
        <v>0</v>
      </c>
      <c r="L229" s="12">
        <v>9.444060210000002</v>
      </c>
      <c r="M229" s="32">
        <f t="shared" si="8"/>
        <v>6.833829823835179</v>
      </c>
      <c r="N229" s="6"/>
    </row>
    <row r="230" spans="2:14" ht="12.75" customHeight="1">
      <c r="B230" s="10">
        <v>268</v>
      </c>
      <c r="C230" s="56" t="s">
        <v>294</v>
      </c>
      <c r="D230" s="14">
        <v>159.950266</v>
      </c>
      <c r="E230" s="31">
        <v>95.73678400000004</v>
      </c>
      <c r="F230" s="12">
        <v>0</v>
      </c>
      <c r="G230" s="12">
        <v>22.824986999999958</v>
      </c>
      <c r="H230" s="32">
        <f t="shared" si="7"/>
        <v>41.388495</v>
      </c>
      <c r="I230" s="12">
        <v>0</v>
      </c>
      <c r="J230" s="12">
        <v>0</v>
      </c>
      <c r="K230" s="12">
        <v>0</v>
      </c>
      <c r="L230" s="12">
        <v>0</v>
      </c>
      <c r="M230" s="32">
        <f t="shared" si="8"/>
        <v>0</v>
      </c>
      <c r="N230" s="6"/>
    </row>
    <row r="231" spans="2:14" ht="12.75" customHeight="1">
      <c r="B231" s="10">
        <v>269</v>
      </c>
      <c r="C231" s="56" t="s">
        <v>243</v>
      </c>
      <c r="D231" s="14">
        <v>25.696279000000004</v>
      </c>
      <c r="E231" s="31">
        <v>6.918688999999999</v>
      </c>
      <c r="F231" s="12">
        <v>0</v>
      </c>
      <c r="G231" s="12">
        <v>0.7032729999999999</v>
      </c>
      <c r="H231" s="32">
        <f t="shared" si="7"/>
        <v>18.074317000000004</v>
      </c>
      <c r="I231" s="12">
        <v>3.648710022476608</v>
      </c>
      <c r="J231" s="12">
        <v>2.434319518702559</v>
      </c>
      <c r="K231" s="12">
        <v>0</v>
      </c>
      <c r="L231" s="12">
        <v>1.14284717</v>
      </c>
      <c r="M231" s="32">
        <f t="shared" si="8"/>
        <v>0.07154333377404898</v>
      </c>
      <c r="N231" s="6"/>
    </row>
    <row r="232" spans="2:14" ht="12.75" customHeight="1">
      <c r="B232" s="10">
        <v>273</v>
      </c>
      <c r="C232" s="56" t="s">
        <v>244</v>
      </c>
      <c r="D232" s="14">
        <v>219.05500499999997</v>
      </c>
      <c r="E232" s="31">
        <v>93.60175</v>
      </c>
      <c r="F232" s="12">
        <v>0</v>
      </c>
      <c r="G232" s="12">
        <v>31.833301999999996</v>
      </c>
      <c r="H232" s="32">
        <f t="shared" si="7"/>
        <v>93.61995299999998</v>
      </c>
      <c r="I232" s="12">
        <v>112.05198095022774</v>
      </c>
      <c r="J232" s="12">
        <v>74.50932792121677</v>
      </c>
      <c r="K232" s="12">
        <v>0</v>
      </c>
      <c r="L232" s="12">
        <v>34.39487551</v>
      </c>
      <c r="M232" s="32">
        <f t="shared" si="8"/>
        <v>3.1477775190109796</v>
      </c>
      <c r="N232" s="6"/>
    </row>
    <row r="233" spans="2:14" ht="12.75" customHeight="1">
      <c r="B233" s="10">
        <v>274</v>
      </c>
      <c r="C233" s="56" t="s">
        <v>245</v>
      </c>
      <c r="D233" s="14">
        <v>1138.8566309999999</v>
      </c>
      <c r="E233" s="31">
        <v>315.6116869999999</v>
      </c>
      <c r="F233" s="12">
        <v>0</v>
      </c>
      <c r="G233" s="12">
        <v>48.890490999999976</v>
      </c>
      <c r="H233" s="32">
        <f t="shared" si="7"/>
        <v>774.354453</v>
      </c>
      <c r="I233" s="12">
        <v>271.8006551687172</v>
      </c>
      <c r="J233" s="12">
        <v>176.3812547080039</v>
      </c>
      <c r="K233" s="12">
        <v>0</v>
      </c>
      <c r="L233" s="12">
        <v>59.22730030999999</v>
      </c>
      <c r="M233" s="32">
        <f t="shared" si="8"/>
        <v>36.1921001507133</v>
      </c>
      <c r="N233" s="6"/>
    </row>
    <row r="234" spans="2:14" ht="12.75" customHeight="1">
      <c r="B234" s="10">
        <v>275</v>
      </c>
      <c r="C234" s="56" t="s">
        <v>246</v>
      </c>
      <c r="D234" s="14">
        <v>229.497705</v>
      </c>
      <c r="E234" s="31">
        <v>170.89675400000002</v>
      </c>
      <c r="F234" s="12">
        <v>0</v>
      </c>
      <c r="G234" s="12">
        <v>15.141423</v>
      </c>
      <c r="H234" s="32">
        <f t="shared" si="7"/>
        <v>43.45952799999998</v>
      </c>
      <c r="I234" s="12">
        <v>247.72132627541725</v>
      </c>
      <c r="J234" s="12">
        <v>80.13344683999998</v>
      </c>
      <c r="K234" s="12">
        <v>0</v>
      </c>
      <c r="L234" s="12">
        <v>27.8780176</v>
      </c>
      <c r="M234" s="32">
        <f t="shared" si="8"/>
        <v>139.70986183541729</v>
      </c>
      <c r="N234" s="6"/>
    </row>
    <row r="235" spans="2:14" ht="12.75" customHeight="1">
      <c r="B235" s="10">
        <v>278</v>
      </c>
      <c r="C235" s="56" t="s">
        <v>247</v>
      </c>
      <c r="D235" s="14">
        <v>410.00000000000006</v>
      </c>
      <c r="E235" s="31">
        <v>219.35000000000042</v>
      </c>
      <c r="F235" s="12">
        <v>0</v>
      </c>
      <c r="G235" s="12">
        <v>186.66221699999988</v>
      </c>
      <c r="H235" s="32">
        <f t="shared" si="7"/>
        <v>3.9877829999997516</v>
      </c>
      <c r="I235" s="12">
        <v>3356.4228144599992</v>
      </c>
      <c r="J235" s="12">
        <v>213.01488645</v>
      </c>
      <c r="K235" s="12">
        <v>0</v>
      </c>
      <c r="L235" s="12">
        <v>200.45443498999998</v>
      </c>
      <c r="M235" s="32">
        <f t="shared" si="8"/>
        <v>2942.953493019999</v>
      </c>
      <c r="N235" s="6"/>
    </row>
    <row r="236" spans="2:14" ht="12.75" customHeight="1">
      <c r="B236" s="10">
        <v>280</v>
      </c>
      <c r="C236" s="56" t="s">
        <v>248</v>
      </c>
      <c r="D236" s="14">
        <v>263.88973500000003</v>
      </c>
      <c r="E236" s="31">
        <v>66.14136399999998</v>
      </c>
      <c r="F236" s="12">
        <v>0</v>
      </c>
      <c r="G236" s="12">
        <v>16.675541000000003</v>
      </c>
      <c r="H236" s="32">
        <f t="shared" si="7"/>
        <v>181.07283000000004</v>
      </c>
      <c r="I236" s="12">
        <v>80.92051999336498</v>
      </c>
      <c r="J236" s="12">
        <v>60.09739994074997</v>
      </c>
      <c r="K236" s="12">
        <v>0</v>
      </c>
      <c r="L236" s="12">
        <v>19.23644319</v>
      </c>
      <c r="M236" s="32">
        <f t="shared" si="8"/>
        <v>1.586676862615004</v>
      </c>
      <c r="N236" s="6"/>
    </row>
    <row r="237" spans="2:14" ht="12.75" customHeight="1">
      <c r="B237" s="10">
        <v>281</v>
      </c>
      <c r="C237" s="56" t="s">
        <v>249</v>
      </c>
      <c r="D237" s="14">
        <v>369.41084099999995</v>
      </c>
      <c r="E237" s="31">
        <v>132.21641100000002</v>
      </c>
      <c r="F237" s="12">
        <v>0</v>
      </c>
      <c r="G237" s="12">
        <v>84.18569000000001</v>
      </c>
      <c r="H237" s="32">
        <f t="shared" si="7"/>
        <v>153.00873999999993</v>
      </c>
      <c r="I237" s="12">
        <v>294.6257187494924</v>
      </c>
      <c r="J237" s="12">
        <v>124.01834930738227</v>
      </c>
      <c r="K237" s="12">
        <v>0</v>
      </c>
      <c r="L237" s="12">
        <v>103.05322092</v>
      </c>
      <c r="M237" s="32">
        <f t="shared" si="8"/>
        <v>67.55414852211015</v>
      </c>
      <c r="N237" s="6"/>
    </row>
    <row r="238" spans="2:14" ht="12.75" customHeight="1">
      <c r="B238" s="10">
        <v>282</v>
      </c>
      <c r="C238" s="56" t="s">
        <v>250</v>
      </c>
      <c r="D238" s="14">
        <v>674.0749530000002</v>
      </c>
      <c r="E238" s="31">
        <v>16.47417</v>
      </c>
      <c r="F238" s="12">
        <v>0</v>
      </c>
      <c r="G238" s="12">
        <v>13.717350000000001</v>
      </c>
      <c r="H238" s="32">
        <f t="shared" si="7"/>
        <v>643.8834330000002</v>
      </c>
      <c r="I238" s="12">
        <v>51.272401587565454</v>
      </c>
      <c r="J238" s="12">
        <v>29.01302310008198</v>
      </c>
      <c r="K238" s="12">
        <v>0</v>
      </c>
      <c r="L238" s="12">
        <v>14.30134259</v>
      </c>
      <c r="M238" s="32">
        <f t="shared" si="8"/>
        <v>7.958035897483473</v>
      </c>
      <c r="N238" s="6"/>
    </row>
    <row r="239" spans="2:14" ht="12.75" customHeight="1">
      <c r="B239" s="10">
        <v>283</v>
      </c>
      <c r="C239" s="56" t="s">
        <v>251</v>
      </c>
      <c r="D239" s="14">
        <v>96.50456999999999</v>
      </c>
      <c r="E239" s="31">
        <v>41.38107499999999</v>
      </c>
      <c r="F239" s="12">
        <v>0</v>
      </c>
      <c r="G239" s="12">
        <v>15.538876999999998</v>
      </c>
      <c r="H239" s="32">
        <f t="shared" si="7"/>
        <v>39.584618</v>
      </c>
      <c r="I239" s="12">
        <v>77.2192108725566</v>
      </c>
      <c r="J239" s="12">
        <v>41.30985764046615</v>
      </c>
      <c r="K239" s="12">
        <v>0</v>
      </c>
      <c r="L239" s="12">
        <v>21.59251944</v>
      </c>
      <c r="M239" s="32">
        <f t="shared" si="8"/>
        <v>14.316833792090453</v>
      </c>
      <c r="N239" s="6"/>
    </row>
    <row r="240" spans="2:14" ht="12.75" customHeight="1">
      <c r="B240" s="10">
        <v>284</v>
      </c>
      <c r="C240" s="56" t="s">
        <v>252</v>
      </c>
      <c r="D240" s="14">
        <v>817.9135719999998</v>
      </c>
      <c r="E240" s="31">
        <v>336.89062499999994</v>
      </c>
      <c r="F240" s="12">
        <v>0</v>
      </c>
      <c r="G240" s="12">
        <v>11.117335</v>
      </c>
      <c r="H240" s="32">
        <f t="shared" si="7"/>
        <v>469.90561199999985</v>
      </c>
      <c r="I240" s="12">
        <v>226.98795376058365</v>
      </c>
      <c r="J240" s="12">
        <v>146.6380035304</v>
      </c>
      <c r="K240" s="12">
        <v>0</v>
      </c>
      <c r="L240" s="12">
        <v>15.591165439999997</v>
      </c>
      <c r="M240" s="32">
        <f t="shared" si="8"/>
        <v>64.75878479018365</v>
      </c>
      <c r="N240" s="6"/>
    </row>
    <row r="241" spans="2:14" ht="12.75" customHeight="1">
      <c r="B241" s="10">
        <v>286</v>
      </c>
      <c r="C241" s="56" t="s">
        <v>291</v>
      </c>
      <c r="D241" s="14">
        <v>795.6506740000003</v>
      </c>
      <c r="E241" s="31">
        <v>738.2115809999999</v>
      </c>
      <c r="F241" s="12">
        <v>0</v>
      </c>
      <c r="G241" s="12">
        <v>42.14931200000001</v>
      </c>
      <c r="H241" s="32">
        <f t="shared" si="7"/>
        <v>15.289781000000403</v>
      </c>
      <c r="I241" s="12">
        <v>-139.75913815969363</v>
      </c>
      <c r="J241" s="12">
        <v>930.01808662</v>
      </c>
      <c r="K241" s="12">
        <v>0</v>
      </c>
      <c r="L241" s="12">
        <v>64.69370604000001</v>
      </c>
      <c r="M241" s="32">
        <f t="shared" si="8"/>
        <v>-1134.4709308196936</v>
      </c>
      <c r="N241" s="6"/>
    </row>
    <row r="242" spans="2:14" ht="12.75" customHeight="1">
      <c r="B242" s="10">
        <v>288</v>
      </c>
      <c r="C242" s="56" t="s">
        <v>253</v>
      </c>
      <c r="D242" s="14">
        <v>218.432215</v>
      </c>
      <c r="E242" s="31">
        <v>60.863906</v>
      </c>
      <c r="F242" s="12">
        <v>0</v>
      </c>
      <c r="G242" s="12">
        <v>16.735134</v>
      </c>
      <c r="H242" s="32">
        <f t="shared" si="7"/>
        <v>140.833175</v>
      </c>
      <c r="I242" s="12">
        <v>88.36200157177767</v>
      </c>
      <c r="J242" s="12">
        <v>49.96488432937801</v>
      </c>
      <c r="K242" s="12">
        <v>0</v>
      </c>
      <c r="L242" s="12">
        <v>20.72976559</v>
      </c>
      <c r="M242" s="32">
        <f t="shared" si="8"/>
        <v>17.66735165239966</v>
      </c>
      <c r="N242" s="6"/>
    </row>
    <row r="243" spans="2:14" ht="12.75" customHeight="1">
      <c r="B243" s="10">
        <v>292</v>
      </c>
      <c r="C243" s="56" t="s">
        <v>254</v>
      </c>
      <c r="D243" s="14">
        <v>385.043013</v>
      </c>
      <c r="E243" s="31">
        <v>66.91146699999999</v>
      </c>
      <c r="F243" s="12">
        <v>0</v>
      </c>
      <c r="G243" s="12">
        <v>35.971267999999995</v>
      </c>
      <c r="H243" s="32">
        <f t="shared" si="7"/>
        <v>282.16027799999995</v>
      </c>
      <c r="I243" s="12">
        <v>158.79945264793017</v>
      </c>
      <c r="J243" s="12">
        <v>82.09256379003651</v>
      </c>
      <c r="K243" s="12">
        <v>0</v>
      </c>
      <c r="L243" s="12">
        <v>41.40416191</v>
      </c>
      <c r="M243" s="32">
        <f t="shared" si="8"/>
        <v>35.30272694789366</v>
      </c>
      <c r="N243" s="6"/>
    </row>
    <row r="244" spans="2:14" ht="12.75" customHeight="1">
      <c r="B244" s="10">
        <v>293</v>
      </c>
      <c r="C244" s="56" t="s">
        <v>255</v>
      </c>
      <c r="D244" s="14">
        <v>471.93049999999994</v>
      </c>
      <c r="E244" s="31">
        <v>136.75949799999998</v>
      </c>
      <c r="F244" s="12">
        <v>0</v>
      </c>
      <c r="G244" s="12">
        <v>15.008604</v>
      </c>
      <c r="H244" s="32">
        <f t="shared" si="7"/>
        <v>320.16239799999994</v>
      </c>
      <c r="I244" s="12">
        <v>114.63684658234058</v>
      </c>
      <c r="J244" s="12">
        <v>82.30218191113659</v>
      </c>
      <c r="K244" s="12">
        <v>0</v>
      </c>
      <c r="L244" s="12">
        <v>27.470063129999996</v>
      </c>
      <c r="M244" s="32">
        <f t="shared" si="8"/>
        <v>4.864601541203999</v>
      </c>
      <c r="N244" s="6"/>
    </row>
    <row r="245" spans="2:14" ht="12.75" customHeight="1">
      <c r="B245" s="10">
        <v>294</v>
      </c>
      <c r="C245" s="56" t="s">
        <v>256</v>
      </c>
      <c r="D245" s="14">
        <v>246.6765</v>
      </c>
      <c r="E245" s="31">
        <v>111.91249300000001</v>
      </c>
      <c r="F245" s="12">
        <v>0</v>
      </c>
      <c r="G245" s="12">
        <v>11.213356999999997</v>
      </c>
      <c r="H245" s="32">
        <f t="shared" si="7"/>
        <v>123.55064999999999</v>
      </c>
      <c r="I245" s="12">
        <v>71.27216934308763</v>
      </c>
      <c r="J245" s="12">
        <v>46.93701917667691</v>
      </c>
      <c r="K245" s="12">
        <v>0</v>
      </c>
      <c r="L245" s="12">
        <v>18.837919250000006</v>
      </c>
      <c r="M245" s="32">
        <f t="shared" si="8"/>
        <v>5.497230916410707</v>
      </c>
      <c r="N245" s="6"/>
    </row>
    <row r="246" spans="2:14" ht="12.75" customHeight="1">
      <c r="B246" s="10">
        <v>295</v>
      </c>
      <c r="C246" s="56" t="s">
        <v>257</v>
      </c>
      <c r="D246" s="14">
        <v>127.01800000000001</v>
      </c>
      <c r="E246" s="31">
        <v>33.907492000000005</v>
      </c>
      <c r="F246" s="12">
        <v>0</v>
      </c>
      <c r="G246" s="12">
        <v>5.659312000000001</v>
      </c>
      <c r="H246" s="32">
        <f t="shared" si="7"/>
        <v>87.45119600000001</v>
      </c>
      <c r="I246" s="12">
        <v>20.256646962074996</v>
      </c>
      <c r="J246" s="12">
        <v>11.673784355955888</v>
      </c>
      <c r="K246" s="12">
        <v>0</v>
      </c>
      <c r="L246" s="12">
        <v>8.18567345</v>
      </c>
      <c r="M246" s="32">
        <f t="shared" si="8"/>
        <v>0.3971891561191079</v>
      </c>
      <c r="N246" s="6"/>
    </row>
    <row r="247" spans="2:14" ht="12.75" customHeight="1">
      <c r="B247" s="10">
        <v>296</v>
      </c>
      <c r="C247" s="56" t="s">
        <v>292</v>
      </c>
      <c r="D247" s="14">
        <v>7551.072233999998</v>
      </c>
      <c r="E247" s="31">
        <v>5774.498035999999</v>
      </c>
      <c r="F247" s="12">
        <v>0</v>
      </c>
      <c r="G247" s="12">
        <v>513.8455180000001</v>
      </c>
      <c r="H247" s="32">
        <f t="shared" si="7"/>
        <v>1262.7286799999993</v>
      </c>
      <c r="I247" s="12">
        <v>5197.314535440001</v>
      </c>
      <c r="J247" s="12">
        <v>4695.15738248</v>
      </c>
      <c r="K247" s="12">
        <v>0</v>
      </c>
      <c r="L247" s="12">
        <v>552.8110827500001</v>
      </c>
      <c r="M247" s="32">
        <f>I247-J247-K247-L247</f>
        <v>-50.65392978999864</v>
      </c>
      <c r="N247" s="6"/>
    </row>
    <row r="248" spans="2:14" ht="12.75" customHeight="1">
      <c r="B248" s="10">
        <v>297</v>
      </c>
      <c r="C248" s="56" t="s">
        <v>258</v>
      </c>
      <c r="D248" s="14">
        <v>564.388165</v>
      </c>
      <c r="E248" s="31">
        <v>114.056568</v>
      </c>
      <c r="F248" s="12">
        <v>0</v>
      </c>
      <c r="G248" s="12">
        <v>87.72138600000001</v>
      </c>
      <c r="H248" s="32">
        <f t="shared" si="7"/>
        <v>362.610211</v>
      </c>
      <c r="I248" s="12">
        <v>258.8085811630313</v>
      </c>
      <c r="J248" s="12">
        <v>101.32769074036769</v>
      </c>
      <c r="K248" s="12">
        <v>0</v>
      </c>
      <c r="L248" s="12">
        <v>87.71210391000001</v>
      </c>
      <c r="M248" s="32">
        <f t="shared" si="8"/>
        <v>69.7687865126636</v>
      </c>
      <c r="N248" s="6"/>
    </row>
    <row r="249" spans="2:14" ht="12.75" customHeight="1">
      <c r="B249" s="10">
        <v>298</v>
      </c>
      <c r="C249" s="56" t="s">
        <v>259</v>
      </c>
      <c r="D249" s="14">
        <v>10174.281631000003</v>
      </c>
      <c r="E249" s="31">
        <v>5481.2535929999995</v>
      </c>
      <c r="F249" s="12">
        <v>0</v>
      </c>
      <c r="G249" s="12">
        <v>511.01547200000005</v>
      </c>
      <c r="H249" s="32">
        <f t="shared" si="7"/>
        <v>4182.012566000004</v>
      </c>
      <c r="I249" s="12">
        <v>8199.34977634</v>
      </c>
      <c r="J249" s="12">
        <v>5336.251101</v>
      </c>
      <c r="K249" s="12">
        <v>0</v>
      </c>
      <c r="L249" s="12">
        <v>168.09116519999998</v>
      </c>
      <c r="M249" s="32">
        <f t="shared" si="8"/>
        <v>2695.0075101399993</v>
      </c>
      <c r="N249" s="6"/>
    </row>
    <row r="250" spans="2:14" ht="12.75" customHeight="1">
      <c r="B250" s="49">
        <v>300</v>
      </c>
      <c r="C250" s="57" t="s">
        <v>260</v>
      </c>
      <c r="D250" s="34">
        <v>110.35607199999998</v>
      </c>
      <c r="E250" s="43">
        <v>64.15805099999999</v>
      </c>
      <c r="F250" s="13">
        <v>0</v>
      </c>
      <c r="G250" s="13">
        <v>18.521544999999996</v>
      </c>
      <c r="H250" s="35">
        <f t="shared" si="7"/>
        <v>27.676476</v>
      </c>
      <c r="I250" s="13">
        <v>114.94124097382966</v>
      </c>
      <c r="J250" s="13">
        <v>62.21171033363356</v>
      </c>
      <c r="K250" s="13">
        <v>0</v>
      </c>
      <c r="L250" s="13">
        <v>26.502482980000003</v>
      </c>
      <c r="M250" s="35">
        <f t="shared" si="8"/>
        <v>26.2270476601961</v>
      </c>
      <c r="N250" s="6"/>
    </row>
    <row r="251" spans="2:14" ht="12.75" customHeight="1">
      <c r="B251" s="10">
        <v>305</v>
      </c>
      <c r="C251" s="56" t="s">
        <v>261</v>
      </c>
      <c r="D251" s="14">
        <v>68.9825</v>
      </c>
      <c r="E251" s="31">
        <v>15.334185</v>
      </c>
      <c r="F251" s="12">
        <v>0</v>
      </c>
      <c r="G251" s="12">
        <v>1.855394</v>
      </c>
      <c r="H251" s="32">
        <f t="shared" si="7"/>
        <v>51.79292100000001</v>
      </c>
      <c r="I251" s="12">
        <v>18.69727718277069</v>
      </c>
      <c r="J251" s="12">
        <v>15.151868664677146</v>
      </c>
      <c r="K251" s="12">
        <v>0</v>
      </c>
      <c r="L251" s="12">
        <v>3.1787952400000004</v>
      </c>
      <c r="M251" s="32">
        <f t="shared" si="8"/>
        <v>0.3666132780935447</v>
      </c>
      <c r="N251" s="6"/>
    </row>
    <row r="252" spans="2:14" ht="12.75" customHeight="1">
      <c r="B252" s="10">
        <v>306</v>
      </c>
      <c r="C252" s="56" t="s">
        <v>262</v>
      </c>
      <c r="D252" s="14">
        <v>2450.529</v>
      </c>
      <c r="E252" s="31">
        <v>118.05693799999997</v>
      </c>
      <c r="F252" s="12">
        <v>0</v>
      </c>
      <c r="G252" s="12">
        <v>42.000462</v>
      </c>
      <c r="H252" s="32">
        <f t="shared" si="7"/>
        <v>2290.4716</v>
      </c>
      <c r="I252" s="12">
        <v>196.827086988998</v>
      </c>
      <c r="J252" s="12">
        <v>145.2395248521549</v>
      </c>
      <c r="K252" s="12">
        <v>0</v>
      </c>
      <c r="L252" s="12">
        <v>47.72820748999999</v>
      </c>
      <c r="M252" s="32">
        <f t="shared" si="8"/>
        <v>3.8593546468431157</v>
      </c>
      <c r="N252" s="6"/>
    </row>
    <row r="253" spans="2:14" ht="12.75" customHeight="1">
      <c r="B253" s="10">
        <v>307</v>
      </c>
      <c r="C253" s="56" t="s">
        <v>263</v>
      </c>
      <c r="D253" s="14">
        <v>469.84335400000003</v>
      </c>
      <c r="E253" s="31">
        <v>105.475781</v>
      </c>
      <c r="F253" s="12">
        <v>0</v>
      </c>
      <c r="G253" s="12">
        <v>55.88099100000001</v>
      </c>
      <c r="H253" s="32">
        <f t="shared" si="7"/>
        <v>308.48658200000006</v>
      </c>
      <c r="I253" s="12">
        <v>216.71631396515244</v>
      </c>
      <c r="J253" s="12">
        <v>116.39763823011447</v>
      </c>
      <c r="K253" s="33">
        <v>0</v>
      </c>
      <c r="L253" s="12">
        <v>62.16740030999999</v>
      </c>
      <c r="M253" s="32">
        <f t="shared" si="8"/>
        <v>38.15127542503798</v>
      </c>
      <c r="N253" s="6"/>
    </row>
    <row r="254" spans="2:14" ht="12.75" customHeight="1">
      <c r="B254" s="10">
        <v>308</v>
      </c>
      <c r="C254" s="56" t="s">
        <v>264</v>
      </c>
      <c r="D254" s="14">
        <v>504.89450000000005</v>
      </c>
      <c r="E254" s="31">
        <v>146.60749300000003</v>
      </c>
      <c r="F254" s="12">
        <v>0</v>
      </c>
      <c r="G254" s="12">
        <v>19.817801000000003</v>
      </c>
      <c r="H254" s="32">
        <f t="shared" si="7"/>
        <v>338.469206</v>
      </c>
      <c r="I254" s="12">
        <v>178.573678807847</v>
      </c>
      <c r="J254" s="12">
        <v>133.9099084880907</v>
      </c>
      <c r="K254" s="12">
        <v>0</v>
      </c>
      <c r="L254" s="12">
        <v>26.95194162</v>
      </c>
      <c r="M254" s="32">
        <f t="shared" si="8"/>
        <v>17.711828699756282</v>
      </c>
      <c r="N254" s="6"/>
    </row>
    <row r="255" spans="2:14" ht="12.75" customHeight="1">
      <c r="B255" s="10">
        <v>309</v>
      </c>
      <c r="C255" s="56" t="s">
        <v>265</v>
      </c>
      <c r="D255" s="14">
        <v>242.14171599999995</v>
      </c>
      <c r="E255" s="31">
        <v>151.891819</v>
      </c>
      <c r="F255" s="12">
        <v>0</v>
      </c>
      <c r="G255" s="12">
        <v>47.855487</v>
      </c>
      <c r="H255" s="32">
        <f t="shared" si="7"/>
        <v>42.39440999999995</v>
      </c>
      <c r="I255" s="12">
        <v>122.77970453191298</v>
      </c>
      <c r="J255" s="12">
        <v>54.74402967637555</v>
      </c>
      <c r="K255" s="12">
        <v>0</v>
      </c>
      <c r="L255" s="12">
        <v>48.81815035999998</v>
      </c>
      <c r="M255" s="32">
        <f t="shared" si="8"/>
        <v>19.217524495537454</v>
      </c>
      <c r="N255" s="6"/>
    </row>
    <row r="256" spans="2:14" ht="12.75" customHeight="1">
      <c r="B256" s="10">
        <v>310</v>
      </c>
      <c r="C256" s="56" t="s">
        <v>266</v>
      </c>
      <c r="D256" s="14">
        <v>363.346264</v>
      </c>
      <c r="E256" s="31">
        <v>89.518089</v>
      </c>
      <c r="F256" s="12">
        <v>0</v>
      </c>
      <c r="G256" s="12">
        <v>28.861765999999996</v>
      </c>
      <c r="H256" s="32">
        <f t="shared" si="7"/>
        <v>244.966409</v>
      </c>
      <c r="I256" s="12">
        <v>89.7375587084352</v>
      </c>
      <c r="J256" s="12">
        <v>57.39517053375998</v>
      </c>
      <c r="K256" s="12">
        <v>0</v>
      </c>
      <c r="L256" s="12">
        <v>30.582828199999998</v>
      </c>
      <c r="M256" s="32">
        <f t="shared" si="8"/>
        <v>1.7595599746752235</v>
      </c>
      <c r="N256" s="6"/>
    </row>
    <row r="257" spans="2:14" s="41" customFormat="1" ht="12.75" customHeight="1">
      <c r="B257" s="10">
        <v>311</v>
      </c>
      <c r="C257" s="56" t="s">
        <v>267</v>
      </c>
      <c r="D257" s="14">
        <v>1154.0041429999999</v>
      </c>
      <c r="E257" s="31">
        <v>321.24018700000045</v>
      </c>
      <c r="F257" s="12">
        <v>0</v>
      </c>
      <c r="G257" s="12">
        <v>167.99116599999996</v>
      </c>
      <c r="H257" s="32">
        <f t="shared" si="7"/>
        <v>664.7727899999995</v>
      </c>
      <c r="I257" s="12">
        <v>7470.8759304800005</v>
      </c>
      <c r="J257" s="12">
        <v>332.54910897999997</v>
      </c>
      <c r="K257" s="12">
        <v>0</v>
      </c>
      <c r="L257" s="12">
        <v>312.80402968999994</v>
      </c>
      <c r="M257" s="32">
        <f t="shared" si="8"/>
        <v>6825.522791810001</v>
      </c>
      <c r="N257" s="40"/>
    </row>
    <row r="258" spans="2:14" ht="12.75" customHeight="1">
      <c r="B258" s="10">
        <v>312</v>
      </c>
      <c r="C258" s="56" t="s">
        <v>268</v>
      </c>
      <c r="D258" s="14">
        <v>58.73973700000001</v>
      </c>
      <c r="E258" s="31">
        <v>29.749006</v>
      </c>
      <c r="F258" s="12">
        <v>0</v>
      </c>
      <c r="G258" s="12">
        <v>19.789737000000002</v>
      </c>
      <c r="H258" s="32">
        <f t="shared" si="7"/>
        <v>9.200994000000009</v>
      </c>
      <c r="I258" s="12">
        <v>1004.965255846384</v>
      </c>
      <c r="J258" s="12">
        <v>28.173806279999997</v>
      </c>
      <c r="K258" s="12">
        <v>0</v>
      </c>
      <c r="L258" s="12">
        <v>22.348071349999998</v>
      </c>
      <c r="M258" s="32">
        <f t="shared" si="8"/>
        <v>954.443378216384</v>
      </c>
      <c r="N258" s="6"/>
    </row>
    <row r="259" spans="2:14" ht="12.75" customHeight="1">
      <c r="B259" s="10">
        <v>313</v>
      </c>
      <c r="C259" s="56" t="s">
        <v>269</v>
      </c>
      <c r="D259" s="14">
        <v>919.3661649999999</v>
      </c>
      <c r="E259" s="31">
        <v>434.6967399999995</v>
      </c>
      <c r="F259" s="12">
        <v>0</v>
      </c>
      <c r="G259" s="12">
        <v>425.23225899999994</v>
      </c>
      <c r="H259" s="32">
        <f t="shared" si="7"/>
        <v>59.437166000000445</v>
      </c>
      <c r="I259" s="12">
        <v>4412.055805690001</v>
      </c>
      <c r="J259" s="12">
        <v>273.22375718</v>
      </c>
      <c r="K259" s="12">
        <v>0</v>
      </c>
      <c r="L259" s="12">
        <v>382.92538679000006</v>
      </c>
      <c r="M259" s="32">
        <f t="shared" si="8"/>
        <v>3755.906661720001</v>
      </c>
      <c r="N259" s="6"/>
    </row>
    <row r="260" spans="2:14" ht="12.75" customHeight="1">
      <c r="B260" s="10">
        <v>314</v>
      </c>
      <c r="C260" s="58" t="s">
        <v>270</v>
      </c>
      <c r="D260" s="14">
        <v>514.1764700000001</v>
      </c>
      <c r="E260" s="31">
        <v>100.64526300000003</v>
      </c>
      <c r="F260" s="12">
        <v>0</v>
      </c>
      <c r="G260" s="12">
        <v>89.62591800000001</v>
      </c>
      <c r="H260" s="32">
        <f t="shared" si="7"/>
        <v>323.9052890000001</v>
      </c>
      <c r="I260" s="12">
        <v>332.87673044256775</v>
      </c>
      <c r="J260" s="12">
        <v>162.69644565882197</v>
      </c>
      <c r="K260" s="12">
        <v>0</v>
      </c>
      <c r="L260" s="12">
        <v>88.55317058</v>
      </c>
      <c r="M260" s="32">
        <f t="shared" si="8"/>
        <v>81.62711420374578</v>
      </c>
      <c r="N260" s="6"/>
    </row>
    <row r="261" spans="2:14" ht="12.75" customHeight="1">
      <c r="B261" s="10">
        <v>316</v>
      </c>
      <c r="C261" s="56" t="s">
        <v>271</v>
      </c>
      <c r="D261" s="14">
        <v>129.25885499999995</v>
      </c>
      <c r="E261" s="31">
        <v>36.928311</v>
      </c>
      <c r="F261" s="12">
        <v>0</v>
      </c>
      <c r="G261" s="12">
        <v>11.379714</v>
      </c>
      <c r="H261" s="32">
        <f t="shared" si="7"/>
        <v>80.95082999999994</v>
      </c>
      <c r="I261" s="12">
        <v>55.345077799304555</v>
      </c>
      <c r="J261" s="12">
        <v>41.94233028539662</v>
      </c>
      <c r="K261" s="12">
        <v>0</v>
      </c>
      <c r="L261" s="12">
        <v>12.317549910000002</v>
      </c>
      <c r="M261" s="32">
        <f t="shared" si="8"/>
        <v>1.0851976039079307</v>
      </c>
      <c r="N261" s="6"/>
    </row>
    <row r="262" spans="2:14" ht="12.75" customHeight="1">
      <c r="B262" s="10">
        <v>317</v>
      </c>
      <c r="C262" s="56" t="s">
        <v>272</v>
      </c>
      <c r="D262" s="14">
        <v>417.1387560000001</v>
      </c>
      <c r="E262" s="31">
        <v>101.42535000000001</v>
      </c>
      <c r="F262" s="12">
        <v>0</v>
      </c>
      <c r="G262" s="12">
        <v>40.60617500000001</v>
      </c>
      <c r="H262" s="32">
        <f t="shared" si="7"/>
        <v>275.10723100000007</v>
      </c>
      <c r="I262" s="12">
        <v>260.2766304821847</v>
      </c>
      <c r="J262" s="12">
        <v>172.5557495320522</v>
      </c>
      <c r="K262" s="12">
        <v>0</v>
      </c>
      <c r="L262" s="12">
        <v>46.809659059999994</v>
      </c>
      <c r="M262" s="32">
        <f t="shared" si="8"/>
        <v>40.911221890132516</v>
      </c>
      <c r="N262" s="6"/>
    </row>
    <row r="263" spans="2:14" ht="12.75" customHeight="1">
      <c r="B263" s="10">
        <v>318</v>
      </c>
      <c r="C263" s="56" t="s">
        <v>273</v>
      </c>
      <c r="D263" s="14">
        <v>153.053</v>
      </c>
      <c r="E263" s="31">
        <v>53.366502</v>
      </c>
      <c r="F263" s="12">
        <v>0</v>
      </c>
      <c r="G263" s="12">
        <v>5.669726</v>
      </c>
      <c r="H263" s="32">
        <f t="shared" si="7"/>
        <v>94.016772</v>
      </c>
      <c r="I263" s="12">
        <v>80.04052824158354</v>
      </c>
      <c r="J263" s="12">
        <v>68.44616754890913</v>
      </c>
      <c r="K263" s="12">
        <v>0</v>
      </c>
      <c r="L263" s="12">
        <v>7.84842222</v>
      </c>
      <c r="M263" s="32">
        <f t="shared" si="8"/>
        <v>3.745938472674414</v>
      </c>
      <c r="N263" s="6"/>
    </row>
    <row r="264" spans="2:14" ht="12.75" customHeight="1">
      <c r="B264" s="10">
        <v>319</v>
      </c>
      <c r="C264" s="56" t="s">
        <v>274</v>
      </c>
      <c r="D264" s="14">
        <v>373.95441999999997</v>
      </c>
      <c r="E264" s="31">
        <v>70.531931</v>
      </c>
      <c r="F264" s="12">
        <v>0</v>
      </c>
      <c r="G264" s="12">
        <v>15.620242000000001</v>
      </c>
      <c r="H264" s="32">
        <f t="shared" si="7"/>
        <v>287.80224699999997</v>
      </c>
      <c r="I264" s="12">
        <v>95.35135752157684</v>
      </c>
      <c r="J264" s="12">
        <v>69.57878903036945</v>
      </c>
      <c r="K264" s="12">
        <v>0</v>
      </c>
      <c r="L264" s="12">
        <v>23.90293403</v>
      </c>
      <c r="M264" s="32">
        <f t="shared" si="8"/>
        <v>1.8696344612073936</v>
      </c>
      <c r="N264" s="6"/>
    </row>
    <row r="265" spans="2:14" ht="12.75" customHeight="1">
      <c r="B265" s="10">
        <v>320</v>
      </c>
      <c r="C265" s="56" t="s">
        <v>275</v>
      </c>
      <c r="D265" s="14">
        <v>378.512</v>
      </c>
      <c r="E265" s="31">
        <v>94.939805</v>
      </c>
      <c r="F265" s="12">
        <v>0</v>
      </c>
      <c r="G265" s="12">
        <v>39.8069</v>
      </c>
      <c r="H265" s="32">
        <f t="shared" si="7"/>
        <v>243.76529499999998</v>
      </c>
      <c r="I265" s="12">
        <v>146.82426251412815</v>
      </c>
      <c r="J265" s="12">
        <v>85.31197118230025</v>
      </c>
      <c r="K265" s="12">
        <v>0</v>
      </c>
      <c r="L265" s="12">
        <v>43.66847997999999</v>
      </c>
      <c r="M265" s="32">
        <f t="shared" si="8"/>
        <v>17.84381135182791</v>
      </c>
      <c r="N265" s="6"/>
    </row>
    <row r="266" spans="2:14" ht="12.75" customHeight="1">
      <c r="B266" s="10">
        <v>321</v>
      </c>
      <c r="C266" s="56" t="s">
        <v>276</v>
      </c>
      <c r="D266" s="14">
        <v>202.36882500000002</v>
      </c>
      <c r="E266" s="31">
        <v>128.428687</v>
      </c>
      <c r="F266" s="12">
        <v>0</v>
      </c>
      <c r="G266" s="12">
        <v>24.957602000000005</v>
      </c>
      <c r="H266" s="32">
        <f t="shared" si="7"/>
        <v>48.98253600000001</v>
      </c>
      <c r="I266" s="12">
        <v>225.53008549467333</v>
      </c>
      <c r="J266" s="12">
        <v>64.24521025064801</v>
      </c>
      <c r="K266" s="12">
        <v>0</v>
      </c>
      <c r="L266" s="12">
        <v>29.290496320000003</v>
      </c>
      <c r="M266" s="32">
        <f t="shared" si="8"/>
        <v>131.99437892402534</v>
      </c>
      <c r="N266" s="6"/>
    </row>
    <row r="267" spans="2:14" ht="12.75" customHeight="1">
      <c r="B267" s="10">
        <v>322</v>
      </c>
      <c r="C267" s="56" t="s">
        <v>277</v>
      </c>
      <c r="D267" s="14">
        <v>1902.6942569999994</v>
      </c>
      <c r="E267" s="31">
        <v>537.4930670000001</v>
      </c>
      <c r="F267" s="12">
        <v>0</v>
      </c>
      <c r="G267" s="12">
        <v>314.6948440000001</v>
      </c>
      <c r="H267" s="32">
        <f t="shared" si="7"/>
        <v>1050.5063459999992</v>
      </c>
      <c r="I267" s="12">
        <v>1163.3792039720124</v>
      </c>
      <c r="J267" s="12">
        <v>505.0032636874234</v>
      </c>
      <c r="K267" s="12">
        <v>0</v>
      </c>
      <c r="L267" s="12">
        <v>339.88718288999996</v>
      </c>
      <c r="M267" s="32">
        <f t="shared" si="8"/>
        <v>318.488757394589</v>
      </c>
      <c r="N267" s="6"/>
    </row>
    <row r="268" spans="2:14" ht="12.75" customHeight="1">
      <c r="B268" s="10">
        <v>327</v>
      </c>
      <c r="C268" s="56" t="s">
        <v>278</v>
      </c>
      <c r="D268" s="14">
        <v>326.69743</v>
      </c>
      <c r="E268" s="31">
        <v>3.075</v>
      </c>
      <c r="F268" s="12">
        <v>0</v>
      </c>
      <c r="G268" s="12">
        <v>36.295045</v>
      </c>
      <c r="H268" s="32">
        <f t="shared" si="7"/>
        <v>287.327385</v>
      </c>
      <c r="I268" s="12">
        <v>220.6280729961269</v>
      </c>
      <c r="J268" s="12">
        <v>66.31033559000001</v>
      </c>
      <c r="K268" s="12">
        <v>0</v>
      </c>
      <c r="L268" s="12">
        <v>32.2462549</v>
      </c>
      <c r="M268" s="32">
        <f t="shared" si="8"/>
        <v>122.07148250612687</v>
      </c>
      <c r="N268" s="6"/>
    </row>
    <row r="269" spans="2:14" s="41" customFormat="1" ht="12.75" customHeight="1">
      <c r="B269" s="10">
        <v>328</v>
      </c>
      <c r="C269" s="56" t="s">
        <v>279</v>
      </c>
      <c r="D269" s="14">
        <v>19.039539</v>
      </c>
      <c r="E269" s="31">
        <v>4.289769</v>
      </c>
      <c r="F269" s="12">
        <v>0</v>
      </c>
      <c r="G269" s="12">
        <v>4.127306</v>
      </c>
      <c r="H269" s="32">
        <f t="shared" si="7"/>
        <v>10.622464</v>
      </c>
      <c r="I269" s="12">
        <v>7.805157649793882</v>
      </c>
      <c r="J269" s="12">
        <v>3.5305530529351845</v>
      </c>
      <c r="K269" s="12">
        <v>0</v>
      </c>
      <c r="L269" s="12">
        <v>4.121562289999999</v>
      </c>
      <c r="M269" s="32">
        <f t="shared" si="8"/>
        <v>0.15304230685869857</v>
      </c>
      <c r="N269" s="40"/>
    </row>
    <row r="270" spans="2:14" ht="12.75" customHeight="1">
      <c r="B270" s="10">
        <v>336</v>
      </c>
      <c r="C270" s="56" t="s">
        <v>280</v>
      </c>
      <c r="D270" s="14">
        <v>1188.536577</v>
      </c>
      <c r="E270" s="31">
        <v>92.17564700000001</v>
      </c>
      <c r="F270" s="12">
        <v>0</v>
      </c>
      <c r="G270" s="12">
        <v>60.039784999999995</v>
      </c>
      <c r="H270" s="32">
        <f t="shared" si="7"/>
        <v>1036.3211450000001</v>
      </c>
      <c r="I270" s="12">
        <v>237.63353951798888</v>
      </c>
      <c r="J270" s="12">
        <v>162.58480068628293</v>
      </c>
      <c r="K270" s="12">
        <v>0</v>
      </c>
      <c r="L270" s="12">
        <v>64.45531163</v>
      </c>
      <c r="M270" s="32">
        <f t="shared" si="8"/>
        <v>10.59342720170595</v>
      </c>
      <c r="N270" s="6"/>
    </row>
    <row r="271" spans="2:14" ht="12.75" customHeight="1">
      <c r="B271" s="10">
        <v>337</v>
      </c>
      <c r="C271" s="56" t="s">
        <v>281</v>
      </c>
      <c r="D271" s="14">
        <v>1310.2807270000003</v>
      </c>
      <c r="E271" s="31">
        <v>123.94568600000002</v>
      </c>
      <c r="F271" s="12">
        <v>0</v>
      </c>
      <c r="G271" s="12">
        <v>67.36876100000002</v>
      </c>
      <c r="H271" s="32">
        <f t="shared" si="7"/>
        <v>1118.9662800000003</v>
      </c>
      <c r="I271" s="12">
        <v>326.47058876311445</v>
      </c>
      <c r="J271" s="12">
        <v>200.94699476051932</v>
      </c>
      <c r="K271" s="12">
        <v>0</v>
      </c>
      <c r="L271" s="12">
        <v>75.02966398999999</v>
      </c>
      <c r="M271" s="32">
        <f t="shared" si="8"/>
        <v>50.49393001259514</v>
      </c>
      <c r="N271" s="6"/>
    </row>
    <row r="272" spans="2:14" ht="12.75" customHeight="1">
      <c r="B272" s="10">
        <v>338</v>
      </c>
      <c r="C272" s="58" t="s">
        <v>282</v>
      </c>
      <c r="D272" s="14">
        <v>356.42282000000006</v>
      </c>
      <c r="E272" s="31">
        <v>34.15052</v>
      </c>
      <c r="F272" s="12">
        <v>0</v>
      </c>
      <c r="G272" s="12">
        <v>28.740610999999998</v>
      </c>
      <c r="H272" s="32">
        <f t="shared" si="7"/>
        <v>293.5316890000001</v>
      </c>
      <c r="I272" s="12">
        <v>120.32545676493945</v>
      </c>
      <c r="J272" s="12">
        <v>87.12546523327399</v>
      </c>
      <c r="K272" s="12">
        <v>0</v>
      </c>
      <c r="L272" s="12">
        <v>30.840668849999997</v>
      </c>
      <c r="M272" s="32">
        <f t="shared" si="8"/>
        <v>2.359322681665464</v>
      </c>
      <c r="N272" s="6"/>
    </row>
    <row r="273" spans="2:14" ht="12.75" customHeight="1">
      <c r="B273" s="10">
        <v>339</v>
      </c>
      <c r="C273" s="58" t="s">
        <v>283</v>
      </c>
      <c r="D273" s="14">
        <v>2295.9379879999997</v>
      </c>
      <c r="E273" s="31">
        <v>675.8173499999999</v>
      </c>
      <c r="F273" s="12">
        <v>0</v>
      </c>
      <c r="G273" s="12">
        <v>464.75016999999997</v>
      </c>
      <c r="H273" s="32">
        <f t="shared" si="7"/>
        <v>1155.3704679999998</v>
      </c>
      <c r="I273" s="12">
        <v>1670.9635827032628</v>
      </c>
      <c r="J273" s="12">
        <v>701.318102224339</v>
      </c>
      <c r="K273" s="12">
        <v>0</v>
      </c>
      <c r="L273" s="12">
        <v>494.16331285</v>
      </c>
      <c r="M273" s="32">
        <f t="shared" si="8"/>
        <v>475.4821676289238</v>
      </c>
      <c r="N273" s="6"/>
    </row>
    <row r="274" spans="2:14" ht="12.75" customHeight="1">
      <c r="B274" s="10">
        <v>348</v>
      </c>
      <c r="C274" s="58" t="s">
        <v>284</v>
      </c>
      <c r="D274" s="14">
        <v>49.597495</v>
      </c>
      <c r="E274" s="31">
        <v>5.617062</v>
      </c>
      <c r="F274" s="12">
        <v>0</v>
      </c>
      <c r="G274" s="12">
        <v>5.5199940000000005</v>
      </c>
      <c r="H274" s="32">
        <f>D274-E274-F274-G274</f>
        <v>38.46043900000001</v>
      </c>
      <c r="I274" s="12">
        <v>21.69751214231024</v>
      </c>
      <c r="J274" s="12">
        <v>12.922946029150399</v>
      </c>
      <c r="K274" s="12">
        <v>0</v>
      </c>
      <c r="L274" s="12">
        <v>5.564776960000001</v>
      </c>
      <c r="M274" s="32">
        <f>I274-J274-K274-L274</f>
        <v>3.209789153159841</v>
      </c>
      <c r="N274" s="6"/>
    </row>
    <row r="275" spans="2:14" ht="12.75" customHeight="1">
      <c r="B275" s="10">
        <v>349</v>
      </c>
      <c r="C275" s="58" t="s">
        <v>285</v>
      </c>
      <c r="D275" s="14">
        <v>167.73309099999997</v>
      </c>
      <c r="E275" s="31">
        <v>18.265316000000013</v>
      </c>
      <c r="F275" s="12">
        <v>0</v>
      </c>
      <c r="G275" s="12">
        <v>5.412881999999959</v>
      </c>
      <c r="H275" s="32">
        <f>D275-E275-F275-G275</f>
        <v>144.054893</v>
      </c>
      <c r="I275" s="12">
        <v>26.11227960060192</v>
      </c>
      <c r="J275" s="12">
        <v>12.495432532996697</v>
      </c>
      <c r="K275" s="12">
        <v>0</v>
      </c>
      <c r="L275" s="12">
        <v>12.93761441</v>
      </c>
      <c r="M275" s="32">
        <f>I275-J275-K275-L275</f>
        <v>0.6792326576052226</v>
      </c>
      <c r="N275" s="6"/>
    </row>
    <row r="276" spans="2:14" ht="12.75" customHeight="1">
      <c r="B276" s="10">
        <v>350</v>
      </c>
      <c r="C276" s="56" t="s">
        <v>286</v>
      </c>
      <c r="D276" s="14">
        <v>606.876875</v>
      </c>
      <c r="E276" s="31">
        <v>68.756283</v>
      </c>
      <c r="F276" s="12">
        <v>0</v>
      </c>
      <c r="G276" s="12">
        <v>67.07440100000001</v>
      </c>
      <c r="H276" s="32">
        <f>D276-E276-F276-G276</f>
        <v>471.04619099999996</v>
      </c>
      <c r="I276" s="12">
        <v>227.51203884643917</v>
      </c>
      <c r="J276" s="12">
        <v>70.15000904581083</v>
      </c>
      <c r="K276" s="12">
        <v>0</v>
      </c>
      <c r="L276" s="12">
        <v>68.13302146000001</v>
      </c>
      <c r="M276" s="32">
        <f>I276-J276-K276-L276</f>
        <v>89.22900834062833</v>
      </c>
      <c r="N276" s="6"/>
    </row>
    <row r="277" spans="2:254" ht="12.75" customHeight="1">
      <c r="B277" s="49"/>
      <c r="C277" s="42"/>
      <c r="D277" s="34"/>
      <c r="E277" s="43"/>
      <c r="F277" s="13"/>
      <c r="G277" s="13"/>
      <c r="H277" s="35"/>
      <c r="I277" s="13"/>
      <c r="J277" s="13"/>
      <c r="K277" s="15"/>
      <c r="L277" s="13"/>
      <c r="M277" s="1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</row>
    <row r="278" spans="2:13" ht="3" customHeight="1">
      <c r="B278" s="50"/>
      <c r="C278" s="11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2:13" ht="12" customHeight="1">
      <c r="B279" s="70" t="s">
        <v>26</v>
      </c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</row>
    <row r="280" spans="2:13" ht="12" customHeight="1">
      <c r="B280" s="71" t="s">
        <v>293</v>
      </c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</row>
    <row r="281" spans="2:13" ht="12" customHeight="1">
      <c r="B281" s="70" t="s">
        <v>25</v>
      </c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</row>
    <row r="282" spans="2:13" ht="12" customHeight="1">
      <c r="B282" s="51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2:13" ht="23.25">
      <c r="B283" s="51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2:13" ht="23.25">
      <c r="B284" s="51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2:13" ht="23.25">
      <c r="B285" s="51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</row>
  </sheetData>
  <sheetProtection/>
  <protectedRanges>
    <protectedRange sqref="K14:L14 L13 G13" name="inversion_1_1"/>
  </protectedRanges>
  <mergeCells count="17">
    <mergeCell ref="B281:M281"/>
    <mergeCell ref="B280:M280"/>
    <mergeCell ref="L9:L13"/>
    <mergeCell ref="G9:G13"/>
    <mergeCell ref="F10:F13"/>
    <mergeCell ref="K10:K13"/>
    <mergeCell ref="B7:B14"/>
    <mergeCell ref="D8:D13"/>
    <mergeCell ref="I8:I13"/>
    <mergeCell ref="B279:M279"/>
    <mergeCell ref="B2:N2"/>
    <mergeCell ref="B3:M3"/>
    <mergeCell ref="B4:M4"/>
    <mergeCell ref="B5:M5"/>
    <mergeCell ref="E10:E13"/>
    <mergeCell ref="J10:J13"/>
    <mergeCell ref="M8:M13"/>
  </mergeCells>
  <printOptions horizontalCentered="1"/>
  <pageMargins left="0.3937007874015748" right="0.3937007874015748" top="0.8661417322834646" bottom="0.7874015748031497" header="0" footer="0"/>
  <pageSetup fitToHeight="6" horizontalDpi="600" verticalDpi="600" orientation="landscape" paperSize="119" scale="68" r:id="rId1"/>
  <ignoredErrors>
    <ignoredError sqref="D14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prueba</cp:lastModifiedBy>
  <cp:lastPrinted>2023-04-13T20:26:57Z</cp:lastPrinted>
  <dcterms:created xsi:type="dcterms:W3CDTF">1998-09-04T17:09:23Z</dcterms:created>
  <dcterms:modified xsi:type="dcterms:W3CDTF">2023-04-13T20:27:39Z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