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os\Cuenta Pública\APP\Finales\"/>
    </mc:Choice>
  </mc:AlternateContent>
  <bookViews>
    <workbookView xWindow="0" yWindow="0" windowWidth="28800" windowHeight="11730"/>
  </bookViews>
  <sheets>
    <sheet name="Cta. Púb. 2021" sheetId="1" r:id="rId1"/>
  </sheets>
  <definedNames>
    <definedName name="_xlnm.Print_Area" localSheetId="0">'Cta. Púb. 2021'!$A$1:$W$19</definedName>
  </definedNames>
  <calcPr calcId="162913"/>
</workbook>
</file>

<file path=xl/calcChain.xml><?xml version="1.0" encoding="utf-8"?>
<calcChain xmlns="http://schemas.openxmlformats.org/spreadsheetml/2006/main">
  <c r="H11" i="1" l="1"/>
  <c r="K11" i="1"/>
  <c r="M11" i="1"/>
  <c r="L11" i="1"/>
  <c r="Q11" i="1"/>
  <c r="S11" i="1"/>
  <c r="T11" i="1"/>
  <c r="U11" i="1"/>
  <c r="W11" i="1"/>
  <c r="V11" i="1"/>
</calcChain>
</file>

<file path=xl/sharedStrings.xml><?xml version="1.0" encoding="utf-8"?>
<sst xmlns="http://schemas.openxmlformats.org/spreadsheetml/2006/main" count="47" uniqueCount="44">
  <si>
    <t>PROYECTOS PARA PRESTACIÓN DE SERVICIOS</t>
  </si>
  <si>
    <t>SECRETARÍA DE EDUCACIÓN PÚBLICA</t>
  </si>
  <si>
    <t>(Millones de pesos)</t>
  </si>
  <si>
    <t>ENTIDAD FEDERATIVA</t>
  </si>
  <si>
    <t>TIPO DE PROYECTO</t>
  </si>
  <si>
    <t>INVERSIÓN INICIAL PRIVADA</t>
  </si>
  <si>
    <t>PAGOS</t>
  </si>
  <si>
    <t>FECHA DE INICIO</t>
  </si>
  <si>
    <t>FECHA DE INICIO DEL CONTRATO</t>
  </si>
  <si>
    <t>FECHA DE CONCLUSIÓN DEL CONTRATO</t>
  </si>
  <si>
    <t>PORCENTAJE DE CUMPLIMIENTO FINANCIERO</t>
  </si>
  <si>
    <t>OBLIGACIÓN DE PAGOS PREVISTA ORIGINAL</t>
  </si>
  <si>
    <t>EJERCIDOS</t>
  </si>
  <si>
    <t>EJERCIDO / PREVISTO</t>
  </si>
  <si>
    <t>NOTAS GENERALES:</t>
  </si>
  <si>
    <t>NOMBRE Y DESCRIPCIÓN</t>
  </si>
  <si>
    <t>FECHA DE TÉRMINO</t>
  </si>
  <si>
    <t>INVERSIÓN TOTAL DEL PROYECTO</t>
  </si>
  <si>
    <t xml:space="preserve"> </t>
  </si>
  <si>
    <t>CUENTA PÚBLICA 2021</t>
  </si>
  <si>
    <t>EJERCIDA / ACUMULADA A 2021</t>
  </si>
  <si>
    <t>ACUMULADOS HASTA 2020</t>
  </si>
  <si>
    <t>COSTOS DE OPERACIÓN, MANTENIMIENTO Y CONSERVACIÓN DEL 2021</t>
  </si>
  <si>
    <t>ACUMULADO HASTA 2021</t>
  </si>
  <si>
    <t>EJERCIDO /
ACUMULADO A 2021</t>
  </si>
  <si>
    <t>Nuevo Campus de la Universidad Politécnica de San Luis Potosí</t>
  </si>
  <si>
    <t>San Luis Potosí</t>
  </si>
  <si>
    <t>Infraestructura social</t>
  </si>
  <si>
    <t>07/2007</t>
  </si>
  <si>
    <t>07/2027</t>
  </si>
  <si>
    <t xml:space="preserve">EJERCIDA / INICIAL ESTIMADA </t>
  </si>
  <si>
    <t>4/ El presupuesto ejercido en 2021 fue 0.6% mayor con respecto al programado, debido a una ampliación presupuestaria por 1.4 mdp para cubrir el pago del contrato.</t>
  </si>
  <si>
    <t>1/ Presupuesto ejercido acumulado hasta 2020 incluyendo impuestos, a precios del 2021.</t>
  </si>
  <si>
    <t>2/ Presupuesto ejercido acumulado hasta 2020 por 2,563.1 millones de pesos (mdp), más la asignación original de la partida 33902 "Proyectos para prestación de servicios" vinculada al programa presupuestario E010 "Servicios de Educación Superior y Posgrado" en el ejercicio fiscal 2021 por 214.9 mdp.</t>
  </si>
  <si>
    <t>5/ Presupuesto ejercido acumulado hasta 2020 por 2,563.1 mdp, más el monto ejercido en 2021 por 216.3 mdp.</t>
  </si>
  <si>
    <t>3/ Importe estimado de pagos correspondientes a la inversión que efectúa el inversionista proveedor.</t>
  </si>
  <si>
    <t>6/ Valor presente neto del contrato en términos reales a diciembre de 2021.</t>
  </si>
  <si>
    <r>
      <t>ACUMULADA HASTA 2020</t>
    </r>
    <r>
      <rPr>
        <vertAlign val="superscript"/>
        <sz val="9"/>
        <color indexed="9"/>
        <rFont val="Montserrat"/>
      </rPr>
      <t>/1</t>
    </r>
  </si>
  <si>
    <r>
      <t>MONTO TOTAL ESTIMADO 2021</t>
    </r>
    <r>
      <rPr>
        <vertAlign val="superscript"/>
        <sz val="9"/>
        <color indexed="9"/>
        <rFont val="Montserrat"/>
      </rPr>
      <t>/2</t>
    </r>
  </si>
  <si>
    <r>
      <t>INVERSION INICIAL ESTIMADA</t>
    </r>
    <r>
      <rPr>
        <vertAlign val="superscript"/>
        <sz val="9"/>
        <color indexed="9"/>
        <rFont val="Montserrat"/>
      </rPr>
      <t>/3</t>
    </r>
  </si>
  <si>
    <r>
      <t>EJERCIDA</t>
    </r>
    <r>
      <rPr>
        <vertAlign val="superscript"/>
        <sz val="9"/>
        <color indexed="9"/>
        <rFont val="Montserrat"/>
      </rPr>
      <t xml:space="preserve"> /4</t>
    </r>
  </si>
  <si>
    <r>
      <t>ACUMULADA HASTA 2021</t>
    </r>
    <r>
      <rPr>
        <vertAlign val="superscript"/>
        <sz val="9"/>
        <color indexed="9"/>
        <rFont val="Montserrat"/>
      </rPr>
      <t>/5</t>
    </r>
  </si>
  <si>
    <r>
      <t>VALOR TOTAL DEL CONTRATO</t>
    </r>
    <r>
      <rPr>
        <b/>
        <vertAlign val="superscript"/>
        <sz val="9"/>
        <color indexed="9"/>
        <rFont val="Montserrat"/>
      </rPr>
      <t xml:space="preserve"> </t>
    </r>
    <r>
      <rPr>
        <sz val="9"/>
        <color indexed="9"/>
        <rFont val="Montserrat"/>
      </rPr>
      <t>A VALOR PRESENTE NETO</t>
    </r>
    <r>
      <rPr>
        <vertAlign val="superscript"/>
        <sz val="9"/>
        <color indexed="9"/>
        <rFont val="Montserrat"/>
      </rPr>
      <t>/6</t>
    </r>
  </si>
  <si>
    <t>(Millones de Pesos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</si>
</sst>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mm\-yyyy"/>
    <numFmt numFmtId="166" formatCode="#,##0.0,,"/>
    <numFmt numFmtId="167" formatCode="#,##0.00000"/>
  </numFmts>
  <fonts count="20" x14ac:knownFonts="1">
    <font>
      <sz val="11"/>
      <color theme="1"/>
      <name val="Calibri"/>
      <family val="2"/>
      <scheme val="minor"/>
    </font>
    <font>
      <sz val="20"/>
      <name val="Montserrat"/>
    </font>
    <font>
      <sz val="10"/>
      <name val="Montserrat"/>
    </font>
    <font>
      <sz val="11"/>
      <name val="Montserrat"/>
    </font>
    <font>
      <sz val="8"/>
      <name val="Montserrat"/>
    </font>
    <font>
      <b/>
      <sz val="11"/>
      <name val="Montserrat"/>
    </font>
    <font>
      <b/>
      <vertAlign val="superscript"/>
      <sz val="9"/>
      <color indexed="9"/>
      <name val="Montserrat"/>
    </font>
    <font>
      <sz val="9"/>
      <color indexed="9"/>
      <name val="Montserrat"/>
    </font>
    <font>
      <sz val="12"/>
      <name val="Montserrat SemiBold"/>
    </font>
    <font>
      <vertAlign val="superscript"/>
      <sz val="9"/>
      <color indexed="9"/>
      <name val="Montserrat"/>
    </font>
    <font>
      <sz val="11"/>
      <color theme="1"/>
      <name val="Calibri"/>
      <family val="2"/>
      <scheme val="minor"/>
    </font>
    <font>
      <sz val="10"/>
      <color theme="1"/>
      <name val="Arial"/>
      <family val="2"/>
    </font>
    <font>
      <sz val="11"/>
      <color theme="1"/>
      <name val="Montserrat"/>
    </font>
    <font>
      <sz val="10"/>
      <color theme="1"/>
      <name val="Montserrat"/>
    </font>
    <font>
      <b/>
      <sz val="8"/>
      <color theme="1"/>
      <name val="Montserrat"/>
    </font>
    <font>
      <sz val="8"/>
      <color theme="1"/>
      <name val="Montserrat"/>
    </font>
    <font>
      <b/>
      <sz val="11"/>
      <color theme="1"/>
      <name val="Montserrat"/>
    </font>
    <font>
      <sz val="14"/>
      <color theme="1"/>
      <name val="Montserrat"/>
    </font>
    <font>
      <sz val="9"/>
      <color theme="0"/>
      <name val="Montserrat"/>
    </font>
    <font>
      <sz val="12"/>
      <color theme="1"/>
      <name val="Montserrat SemiBold"/>
    </font>
  </fonts>
  <fills count="3">
    <fill>
      <patternFill patternType="none"/>
    </fill>
    <fill>
      <patternFill patternType="gray125"/>
    </fill>
    <fill>
      <patternFill patternType="solid">
        <fgColor rgb="FFD4C19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rgb="FF000000"/>
      </right>
      <top/>
      <bottom/>
      <diagonal/>
    </border>
  </borders>
  <cellStyleXfs count="5">
    <xf numFmtId="0" fontId="0" fillId="0" borderId="0"/>
    <xf numFmtId="43" fontId="10" fillId="0" borderId="0" applyFont="0" applyFill="0" applyBorder="0" applyAlignment="0" applyProtection="0"/>
    <xf numFmtId="43" fontId="11" fillId="0" borderId="0" applyFont="0" applyFill="0" applyBorder="0" applyAlignment="0" applyProtection="0"/>
    <xf numFmtId="0" fontId="11" fillId="0" borderId="0"/>
    <xf numFmtId="0" fontId="11" fillId="0" borderId="0"/>
  </cellStyleXfs>
  <cellXfs count="56">
    <xf numFmtId="0" fontId="0" fillId="0" borderId="0" xfId="0"/>
    <xf numFmtId="37" fontId="1" fillId="0" borderId="0" xfId="0" applyNumberFormat="1" applyFont="1" applyFill="1" applyAlignment="1">
      <alignment vertical="center"/>
    </xf>
    <xf numFmtId="0" fontId="12" fillId="0" borderId="0" xfId="0" applyFont="1"/>
    <xf numFmtId="0" fontId="13" fillId="0" borderId="0" xfId="0" applyFont="1"/>
    <xf numFmtId="20" fontId="1" fillId="0" borderId="0" xfId="0" applyNumberFormat="1" applyFont="1" applyFill="1" applyAlignment="1">
      <alignment horizontal="centerContinuous" vertical="center"/>
    </xf>
    <xf numFmtId="0" fontId="3" fillId="0" borderId="0" xfId="0" applyFont="1"/>
    <xf numFmtId="0" fontId="14" fillId="0" borderId="0" xfId="0" applyFont="1" applyBorder="1" applyAlignment="1">
      <alignment vertical="center"/>
    </xf>
    <xf numFmtId="0" fontId="14" fillId="0" borderId="0" xfId="0" applyFont="1" applyBorder="1" applyAlignment="1">
      <alignment horizontal="right" vertical="center"/>
    </xf>
    <xf numFmtId="0" fontId="15" fillId="0" borderId="0" xfId="0" applyFont="1" applyBorder="1" applyAlignment="1">
      <alignment horizontal="center" vertical="center"/>
    </xf>
    <xf numFmtId="0" fontId="14" fillId="0" borderId="10" xfId="0" applyFont="1" applyBorder="1" applyAlignment="1">
      <alignment vertical="center"/>
    </xf>
    <xf numFmtId="0" fontId="15" fillId="0" borderId="0" xfId="0" applyFont="1"/>
    <xf numFmtId="0" fontId="4" fillId="0" borderId="0" xfId="0" applyFont="1" applyFill="1" applyBorder="1" applyAlignment="1">
      <alignment vertical="center"/>
    </xf>
    <xf numFmtId="0" fontId="16" fillId="0" borderId="0" xfId="0" applyFont="1"/>
    <xf numFmtId="166" fontId="4"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20" fontId="2" fillId="0" borderId="0" xfId="0" applyNumberFormat="1" applyFont="1" applyFill="1" applyAlignment="1">
      <alignment horizontal="centerContinuous" vertical="center"/>
    </xf>
    <xf numFmtId="0" fontId="17" fillId="0" borderId="0" xfId="0" applyFont="1" applyAlignment="1">
      <alignment vertical="center"/>
    </xf>
    <xf numFmtId="0" fontId="3" fillId="0" borderId="0" xfId="0" applyFont="1" applyFill="1"/>
    <xf numFmtId="0" fontId="4" fillId="0" borderId="0" xfId="0" applyFont="1" applyFill="1" applyBorder="1" applyAlignment="1">
      <alignment horizontal="center" vertical="center" wrapText="1"/>
    </xf>
    <xf numFmtId="166" fontId="4" fillId="0" borderId="0" xfId="0" applyNumberFormat="1" applyFont="1" applyFill="1" applyBorder="1" applyAlignment="1">
      <alignment horizontal="center" vertical="center"/>
    </xf>
    <xf numFmtId="165" fontId="4" fillId="0" borderId="0" xfId="0" quotePrefix="1" applyNumberFormat="1" applyFont="1" applyFill="1" applyBorder="1" applyAlignment="1">
      <alignment horizontal="center" vertical="center"/>
    </xf>
    <xf numFmtId="166"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4" fontId="5" fillId="0" borderId="0" xfId="1" applyNumberFormat="1" applyFont="1" applyBorder="1" applyAlignment="1">
      <alignment vertical="center" wrapText="1"/>
    </xf>
    <xf numFmtId="4" fontId="16" fillId="0" borderId="0" xfId="0" applyNumberFormat="1" applyFont="1" applyBorder="1"/>
    <xf numFmtId="0" fontId="4" fillId="0" borderId="0" xfId="0" applyFont="1"/>
    <xf numFmtId="0" fontId="5" fillId="0" borderId="0" xfId="0" applyFont="1"/>
    <xf numFmtId="0" fontId="16" fillId="0" borderId="0" xfId="0" applyFont="1" applyAlignment="1">
      <alignment horizontal="right"/>
    </xf>
    <xf numFmtId="165" fontId="4" fillId="0" borderId="1" xfId="0" quotePrefix="1" applyNumberFormat="1" applyFont="1" applyFill="1" applyBorder="1" applyAlignment="1">
      <alignment horizontal="center" vertical="center"/>
    </xf>
    <xf numFmtId="167" fontId="3" fillId="0" borderId="0" xfId="0" applyNumberFormat="1" applyFont="1"/>
    <xf numFmtId="0" fontId="4" fillId="0" borderId="1" xfId="0"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9" fillId="0" borderId="0" xfId="0" applyFont="1" applyAlignment="1">
      <alignment vertical="center"/>
    </xf>
    <xf numFmtId="0" fontId="8" fillId="0" borderId="0" xfId="0" applyNumberFormat="1" applyFont="1" applyFill="1" applyAlignment="1">
      <alignment vertical="center" wrapText="1"/>
    </xf>
    <xf numFmtId="0" fontId="18" fillId="2" borderId="1" xfId="0" applyNumberFormat="1" applyFont="1" applyFill="1" applyBorder="1" applyAlignment="1">
      <alignment horizontal="center" vertical="center" wrapText="1"/>
    </xf>
    <xf numFmtId="0" fontId="18" fillId="2" borderId="9" xfId="0" applyNumberFormat="1" applyFont="1" applyFill="1" applyBorder="1" applyAlignment="1">
      <alignment horizontal="center" vertical="center" wrapText="1"/>
    </xf>
    <xf numFmtId="0" fontId="18" fillId="2" borderId="3"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NumberFormat="1" applyFont="1" applyFill="1" applyBorder="1" applyAlignment="1">
      <alignment horizontal="center" vertical="center" wrapText="1"/>
    </xf>
    <xf numFmtId="0" fontId="18" fillId="2" borderId="7" xfId="0" applyNumberFormat="1" applyFont="1" applyFill="1" applyBorder="1" applyAlignment="1">
      <alignment horizontal="center" vertical="center" wrapText="1"/>
    </xf>
    <xf numFmtId="0" fontId="18" fillId="2" borderId="7" xfId="0" applyFont="1" applyFill="1" applyBorder="1" applyAlignment="1">
      <alignment horizontal="center" vertical="center" wrapText="1"/>
    </xf>
    <xf numFmtId="0" fontId="1" fillId="0" borderId="0" xfId="0" applyNumberFormat="1" applyFont="1" applyFill="1" applyBorder="1" applyAlignment="1">
      <alignment horizontal="right" vertical="top" wrapText="1"/>
    </xf>
    <xf numFmtId="0" fontId="12" fillId="0" borderId="0" xfId="0" applyFont="1" applyBorder="1" applyAlignment="1">
      <alignment horizontal="right" vertical="top" wrapText="1"/>
    </xf>
    <xf numFmtId="0" fontId="4" fillId="0" borderId="0" xfId="0" applyFont="1" applyAlignment="1">
      <alignment horizontal="left" vertical="center" wrapText="1"/>
    </xf>
    <xf numFmtId="0" fontId="4" fillId="0" borderId="0" xfId="0" applyFont="1" applyAlignment="1">
      <alignment horizontal="left" vertical="center"/>
    </xf>
    <xf numFmtId="37" fontId="18" fillId="2" borderId="1" xfId="0" applyNumberFormat="1" applyFont="1" applyFill="1" applyBorder="1" applyAlignment="1">
      <alignment horizontal="center" vertical="center" wrapText="1"/>
    </xf>
    <xf numFmtId="37" fontId="18" fillId="2" borderId="2" xfId="0" applyNumberFormat="1"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 xfId="0" applyFont="1" applyFill="1" applyBorder="1" applyAlignment="1">
      <alignment horizontal="center" vertical="center" wrapText="1"/>
    </xf>
    <xf numFmtId="37" fontId="18" fillId="2" borderId="9" xfId="0" applyNumberFormat="1"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14" fillId="0" borderId="0" xfId="0" applyFont="1" applyAlignment="1">
      <alignment horizontal="left" vertical="center"/>
    </xf>
    <xf numFmtId="0" fontId="18" fillId="2" borderId="4" xfId="0" applyNumberFormat="1" applyFont="1" applyFill="1" applyBorder="1" applyAlignment="1">
      <alignment horizontal="center" vertical="center" wrapText="1"/>
    </xf>
  </cellXfs>
  <cellStyles count="5">
    <cellStyle name="Millares" xfId="1" builtinId="3"/>
    <cellStyle name="Millares 2" xfId="2"/>
    <cellStyle name="Normal" xfId="0" builtinId="0"/>
    <cellStyle name="Normal 2" xfId="3"/>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21"/>
  <sheetViews>
    <sheetView showGridLines="0" tabSelected="1" zoomScaleNormal="100" zoomScalePageLayoutView="50" workbookViewId="0">
      <selection activeCell="K11" sqref="K11"/>
    </sheetView>
  </sheetViews>
  <sheetFormatPr baseColWidth="10" defaultColWidth="0.85546875" defaultRowHeight="18" x14ac:dyDescent="0.35"/>
  <cols>
    <col min="1" max="1" width="17.85546875" style="2" customWidth="1"/>
    <col min="2" max="2" width="16.5703125" style="2" customWidth="1"/>
    <col min="3" max="3" width="14.7109375" style="2" customWidth="1"/>
    <col min="4" max="4" width="18.85546875" style="2" customWidth="1"/>
    <col min="5" max="5" width="12.28515625" style="2" customWidth="1"/>
    <col min="6" max="6" width="12.7109375" style="2" customWidth="1"/>
    <col min="7" max="7" width="15" style="2" customWidth="1"/>
    <col min="8" max="8" width="18.7109375" style="2" customWidth="1"/>
    <col min="9" max="9" width="18.42578125" style="2" customWidth="1"/>
    <col min="10" max="10" width="13.5703125" style="2" customWidth="1"/>
    <col min="11" max="11" width="17.140625" style="2" customWidth="1"/>
    <col min="12" max="12" width="16.140625" style="2" customWidth="1"/>
    <col min="13" max="13" width="18.85546875" style="2" customWidth="1"/>
    <col min="14" max="14" width="14.42578125" style="2" customWidth="1"/>
    <col min="15" max="15" width="20.42578125" style="2" customWidth="1"/>
    <col min="16" max="16" width="24.28515625" style="2" customWidth="1"/>
    <col min="17" max="17" width="17.85546875" style="2" customWidth="1"/>
    <col min="18" max="18" width="28" style="2" customWidth="1"/>
    <col min="19" max="19" width="19.7109375" style="2" customWidth="1"/>
    <col min="20" max="20" width="15" style="2" customWidth="1"/>
    <col min="21" max="21" width="16.85546875" style="2" customWidth="1"/>
    <col min="22" max="22" width="16.7109375" style="2" customWidth="1"/>
    <col min="23" max="23" width="21" style="2" customWidth="1"/>
    <col min="24" max="25" width="0" style="2" hidden="1" customWidth="1"/>
    <col min="26" max="251" width="20.5703125" style="2" hidden="1" customWidth="1"/>
    <col min="252" max="252" width="1.85546875" style="2" customWidth="1"/>
    <col min="253" max="16384" width="0.85546875" style="2"/>
  </cols>
  <sheetData>
    <row r="1" spans="1:252" s="17" customFormat="1" ht="21.75" customHeight="1" x14ac:dyDescent="0.25">
      <c r="A1" s="53" t="s">
        <v>19</v>
      </c>
      <c r="B1" s="53"/>
      <c r="C1" s="53"/>
      <c r="D1" s="53"/>
      <c r="E1" s="53"/>
      <c r="F1" s="53"/>
      <c r="G1" s="53"/>
      <c r="H1" s="53"/>
      <c r="I1" s="53"/>
      <c r="J1" s="53"/>
      <c r="K1" s="53"/>
      <c r="L1" s="53"/>
      <c r="M1" s="53"/>
      <c r="N1" s="34"/>
      <c r="O1" s="34"/>
      <c r="P1" s="34"/>
      <c r="Q1" s="34"/>
      <c r="R1" s="34"/>
      <c r="S1" s="34"/>
      <c r="T1" s="34"/>
      <c r="U1" s="34"/>
      <c r="V1" s="34"/>
      <c r="W1" s="34"/>
      <c r="X1" s="34"/>
    </row>
    <row r="2" spans="1:252" s="17" customFormat="1" ht="21.75" customHeight="1" x14ac:dyDescent="0.25">
      <c r="A2" s="53" t="s">
        <v>0</v>
      </c>
      <c r="B2" s="53"/>
      <c r="C2" s="53"/>
      <c r="D2" s="53"/>
      <c r="E2" s="53"/>
      <c r="F2" s="53"/>
      <c r="G2" s="53"/>
      <c r="H2" s="53"/>
      <c r="I2" s="53"/>
      <c r="J2" s="53"/>
      <c r="K2" s="53"/>
      <c r="L2" s="53"/>
      <c r="M2" s="53"/>
      <c r="N2" s="34"/>
      <c r="O2" s="34"/>
      <c r="P2" s="34"/>
      <c r="Q2" s="34"/>
      <c r="R2" s="34"/>
      <c r="S2" s="34"/>
      <c r="T2" s="34"/>
      <c r="U2" s="34"/>
      <c r="V2" s="34"/>
      <c r="W2" s="34"/>
      <c r="X2" s="33"/>
    </row>
    <row r="3" spans="1:252" s="17" customFormat="1" ht="21.75" customHeight="1" x14ac:dyDescent="0.25">
      <c r="A3" s="53" t="s">
        <v>1</v>
      </c>
      <c r="B3" s="53"/>
      <c r="C3" s="53"/>
      <c r="D3" s="53"/>
      <c r="E3" s="53"/>
      <c r="F3" s="53"/>
      <c r="G3" s="53"/>
      <c r="H3" s="53"/>
      <c r="I3" s="53"/>
      <c r="J3" s="53"/>
      <c r="K3" s="53"/>
      <c r="L3" s="53"/>
      <c r="M3" s="53"/>
      <c r="N3" s="34"/>
      <c r="O3" s="34"/>
      <c r="P3" s="34"/>
      <c r="Q3" s="34"/>
      <c r="R3" s="34"/>
      <c r="S3" s="34"/>
      <c r="T3" s="34"/>
      <c r="U3" s="34"/>
      <c r="V3" s="34"/>
      <c r="W3" s="34"/>
      <c r="X3" s="33"/>
    </row>
    <row r="4" spans="1:252" s="17" customFormat="1" ht="21.75" customHeight="1" x14ac:dyDescent="0.25">
      <c r="A4" s="53" t="s">
        <v>43</v>
      </c>
      <c r="B4" s="53"/>
      <c r="C4" s="53"/>
      <c r="D4" s="53"/>
      <c r="E4" s="53"/>
      <c r="F4" s="53"/>
      <c r="G4" s="53"/>
      <c r="H4" s="53"/>
      <c r="I4" s="53"/>
      <c r="J4" s="53"/>
      <c r="K4" s="53"/>
      <c r="L4" s="53"/>
      <c r="M4" s="53"/>
      <c r="N4" s="34"/>
      <c r="O4" s="34"/>
      <c r="P4" s="34"/>
      <c r="Q4" s="34"/>
      <c r="R4" s="34"/>
      <c r="S4" s="34"/>
      <c r="T4" s="34"/>
      <c r="U4" s="34"/>
      <c r="V4" s="34"/>
      <c r="W4" s="34"/>
      <c r="X4" s="33"/>
    </row>
    <row r="5" spans="1:252" ht="21" customHeight="1" x14ac:dyDescent="0.35">
      <c r="A5" s="1" t="s">
        <v>18</v>
      </c>
      <c r="B5" s="1" t="s">
        <v>18</v>
      </c>
      <c r="C5" s="1"/>
      <c r="D5" s="1"/>
      <c r="E5" s="1"/>
      <c r="F5" s="1"/>
      <c r="G5" s="1"/>
      <c r="H5" s="1"/>
      <c r="I5" s="1"/>
      <c r="J5" s="1"/>
      <c r="K5" s="1"/>
      <c r="L5" s="1"/>
      <c r="M5" s="1"/>
      <c r="N5" s="1"/>
      <c r="O5" s="1"/>
      <c r="P5" s="1"/>
      <c r="Q5" s="1"/>
      <c r="R5" s="1"/>
      <c r="S5" s="1"/>
      <c r="T5" s="1"/>
      <c r="U5" s="1"/>
      <c r="V5" s="43"/>
      <c r="W5" s="44"/>
    </row>
    <row r="6" spans="1:252" s="3" customFormat="1" ht="15" x14ac:dyDescent="0.3">
      <c r="A6" s="47" t="s">
        <v>15</v>
      </c>
      <c r="B6" s="47" t="s">
        <v>3</v>
      </c>
      <c r="C6" s="47" t="s">
        <v>4</v>
      </c>
      <c r="D6" s="48" t="s">
        <v>17</v>
      </c>
      <c r="E6" s="37" t="s">
        <v>5</v>
      </c>
      <c r="F6" s="55"/>
      <c r="G6" s="55"/>
      <c r="H6" s="55"/>
      <c r="I6" s="55"/>
      <c r="J6" s="55"/>
      <c r="K6" s="55"/>
      <c r="L6" s="38"/>
      <c r="M6" s="38"/>
      <c r="N6" s="37" t="s">
        <v>6</v>
      </c>
      <c r="O6" s="38"/>
      <c r="P6" s="38"/>
      <c r="Q6" s="38"/>
      <c r="R6" s="38"/>
      <c r="S6" s="38"/>
      <c r="T6" s="38"/>
      <c r="U6" s="38"/>
      <c r="V6" s="38"/>
      <c r="W6" s="39"/>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row>
    <row r="7" spans="1:252" s="3" customFormat="1" ht="15" x14ac:dyDescent="0.3">
      <c r="A7" s="47"/>
      <c r="B7" s="47"/>
      <c r="C7" s="47"/>
      <c r="D7" s="48"/>
      <c r="E7" s="40" t="s">
        <v>2</v>
      </c>
      <c r="F7" s="41"/>
      <c r="G7" s="41"/>
      <c r="H7" s="41"/>
      <c r="I7" s="41"/>
      <c r="J7" s="41"/>
      <c r="K7" s="41"/>
      <c r="L7" s="42"/>
      <c r="M7" s="42"/>
      <c r="N7" s="40" t="s">
        <v>2</v>
      </c>
      <c r="O7" s="42"/>
      <c r="P7" s="42"/>
      <c r="Q7" s="42"/>
      <c r="R7" s="42"/>
      <c r="S7" s="42"/>
      <c r="T7" s="42"/>
      <c r="U7" s="42"/>
      <c r="V7" s="42"/>
      <c r="W7" s="49"/>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row>
    <row r="8" spans="1:252" s="3" customFormat="1" ht="24.75" customHeight="1" x14ac:dyDescent="0.3">
      <c r="A8" s="47"/>
      <c r="B8" s="47"/>
      <c r="C8" s="47"/>
      <c r="D8" s="47"/>
      <c r="E8" s="36" t="s">
        <v>7</v>
      </c>
      <c r="F8" s="50" t="s">
        <v>16</v>
      </c>
      <c r="G8" s="52" t="s">
        <v>37</v>
      </c>
      <c r="H8" s="50" t="s">
        <v>38</v>
      </c>
      <c r="I8" s="36">
        <v>2021</v>
      </c>
      <c r="J8" s="36"/>
      <c r="K8" s="36"/>
      <c r="L8" s="36"/>
      <c r="M8" s="36"/>
      <c r="N8" s="52" t="s">
        <v>8</v>
      </c>
      <c r="O8" s="36" t="s">
        <v>9</v>
      </c>
      <c r="P8" s="36" t="s">
        <v>42</v>
      </c>
      <c r="Q8" s="36" t="s">
        <v>21</v>
      </c>
      <c r="R8" s="50" t="s">
        <v>22</v>
      </c>
      <c r="S8" s="36">
        <v>2021</v>
      </c>
      <c r="T8" s="36"/>
      <c r="U8" s="36"/>
      <c r="V8" s="36"/>
      <c r="W8" s="3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row>
    <row r="9" spans="1:252" s="3" customFormat="1" ht="29.45" customHeight="1" x14ac:dyDescent="0.3">
      <c r="A9" s="47"/>
      <c r="B9" s="47"/>
      <c r="C9" s="47"/>
      <c r="D9" s="47"/>
      <c r="E9" s="35"/>
      <c r="F9" s="51"/>
      <c r="G9" s="47"/>
      <c r="H9" s="51"/>
      <c r="I9" s="35" t="s">
        <v>39</v>
      </c>
      <c r="J9" s="47" t="s">
        <v>40</v>
      </c>
      <c r="K9" s="51" t="s">
        <v>41</v>
      </c>
      <c r="L9" s="35" t="s">
        <v>10</v>
      </c>
      <c r="M9" s="35"/>
      <c r="N9" s="47"/>
      <c r="O9" s="35"/>
      <c r="P9" s="35"/>
      <c r="Q9" s="35"/>
      <c r="R9" s="51"/>
      <c r="S9" s="47" t="s">
        <v>11</v>
      </c>
      <c r="T9" s="47" t="s">
        <v>12</v>
      </c>
      <c r="U9" s="47" t="s">
        <v>23</v>
      </c>
      <c r="V9" s="35" t="s">
        <v>10</v>
      </c>
      <c r="W9" s="35"/>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row>
    <row r="10" spans="1:252" s="3" customFormat="1" ht="40.5" x14ac:dyDescent="0.3">
      <c r="A10" s="47"/>
      <c r="B10" s="47"/>
      <c r="C10" s="47"/>
      <c r="D10" s="47"/>
      <c r="E10" s="35"/>
      <c r="F10" s="51"/>
      <c r="G10" s="47"/>
      <c r="H10" s="51"/>
      <c r="I10" s="35"/>
      <c r="J10" s="47"/>
      <c r="K10" s="51"/>
      <c r="L10" s="32" t="s">
        <v>30</v>
      </c>
      <c r="M10" s="32" t="s">
        <v>20</v>
      </c>
      <c r="N10" s="47"/>
      <c r="O10" s="35"/>
      <c r="P10" s="35"/>
      <c r="Q10" s="35"/>
      <c r="R10" s="51"/>
      <c r="S10" s="47"/>
      <c r="T10" s="47"/>
      <c r="U10" s="47"/>
      <c r="V10" s="32" t="s">
        <v>13</v>
      </c>
      <c r="W10" s="32" t="s">
        <v>24</v>
      </c>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row>
    <row r="11" spans="1:252" s="18" customFormat="1" ht="104.25" customHeight="1" x14ac:dyDescent="0.35">
      <c r="A11" s="31" t="s">
        <v>25</v>
      </c>
      <c r="B11" s="31" t="s">
        <v>26</v>
      </c>
      <c r="C11" s="31" t="s">
        <v>27</v>
      </c>
      <c r="D11" s="13">
        <v>1978382824.4100001</v>
      </c>
      <c r="E11" s="29">
        <v>39264</v>
      </c>
      <c r="F11" s="29">
        <v>46569</v>
      </c>
      <c r="G11" s="13">
        <v>2563101767</v>
      </c>
      <c r="H11" s="14">
        <f>G11+214907712</f>
        <v>2778009479</v>
      </c>
      <c r="I11" s="13">
        <v>214907712</v>
      </c>
      <c r="J11" s="14">
        <v>216259129.44</v>
      </c>
      <c r="K11" s="13">
        <f>G11+J11</f>
        <v>2779360896.4400001</v>
      </c>
      <c r="L11" s="15">
        <f>IFERROR(J11/I11*100,0)</f>
        <v>100.6288361768981</v>
      </c>
      <c r="M11" s="15">
        <f>IFERROR(J11/K11*100,0)</f>
        <v>7.7808941514935972</v>
      </c>
      <c r="N11" s="29" t="s">
        <v>28</v>
      </c>
      <c r="O11" s="29" t="s">
        <v>29</v>
      </c>
      <c r="P11" s="13">
        <v>3567770968.2301168</v>
      </c>
      <c r="Q11" s="13">
        <f>G11</f>
        <v>2563101767</v>
      </c>
      <c r="R11" s="15">
        <v>0</v>
      </c>
      <c r="S11" s="13">
        <f>I11</f>
        <v>214907712</v>
      </c>
      <c r="T11" s="14">
        <f>J11</f>
        <v>216259129.44</v>
      </c>
      <c r="U11" s="13">
        <f>K11</f>
        <v>2779360896.4400001</v>
      </c>
      <c r="V11" s="15">
        <f>IFERROR(T11/S11*100,0)</f>
        <v>100.6288361768981</v>
      </c>
      <c r="W11" s="15">
        <f>IFERROR(T11/U11*100,0)</f>
        <v>7.7808941514935972</v>
      </c>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row>
    <row r="12" spans="1:252" s="18" customFormat="1" ht="15" customHeight="1" x14ac:dyDescent="0.35">
      <c r="A12" s="19"/>
      <c r="B12" s="19"/>
      <c r="C12" s="19"/>
      <c r="D12" s="20"/>
      <c r="E12" s="21"/>
      <c r="F12" s="21"/>
      <c r="H12" s="20"/>
      <c r="I12" s="22"/>
      <c r="J12" s="22"/>
      <c r="K12" s="20"/>
      <c r="L12" s="23"/>
      <c r="M12" s="23"/>
      <c r="N12" s="21"/>
      <c r="O12" s="21"/>
      <c r="P12" s="20"/>
      <c r="Q12" s="20"/>
      <c r="R12" s="23"/>
      <c r="S12" s="22"/>
      <c r="T12" s="22"/>
      <c r="U12" s="20"/>
      <c r="V12" s="23"/>
      <c r="W12" s="23"/>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row>
    <row r="13" spans="1:252" s="10" customFormat="1" ht="15" customHeight="1" x14ac:dyDescent="0.25">
      <c r="A13" s="54" t="s">
        <v>14</v>
      </c>
      <c r="B13" s="54"/>
      <c r="C13" s="54"/>
      <c r="D13" s="54"/>
      <c r="E13" s="54"/>
      <c r="F13" s="54"/>
      <c r="G13" s="54"/>
      <c r="H13" s="54"/>
      <c r="I13" s="54"/>
      <c r="J13" s="54"/>
      <c r="K13" s="54"/>
      <c r="L13" s="54"/>
      <c r="M13" s="54"/>
      <c r="N13" s="6"/>
      <c r="O13" s="6"/>
      <c r="P13" s="7"/>
      <c r="Q13" s="8"/>
      <c r="R13" s="8"/>
      <c r="S13" s="8"/>
      <c r="T13" s="8"/>
      <c r="U13" s="8"/>
      <c r="V13" s="6"/>
      <c r="W13" s="6"/>
      <c r="X13" s="6"/>
      <c r="Y13" s="9"/>
    </row>
    <row r="14" spans="1:252" s="26" customFormat="1" ht="15" customHeight="1" x14ac:dyDescent="0.25">
      <c r="A14" s="46" t="s">
        <v>32</v>
      </c>
      <c r="B14" s="46"/>
      <c r="C14" s="46"/>
      <c r="D14" s="46"/>
      <c r="E14" s="46"/>
      <c r="F14" s="46"/>
      <c r="G14" s="46"/>
      <c r="H14" s="46"/>
      <c r="I14" s="46"/>
      <c r="J14" s="46"/>
      <c r="K14" s="46"/>
      <c r="L14" s="46"/>
      <c r="M14" s="46"/>
    </row>
    <row r="15" spans="1:252" s="5" customFormat="1" ht="27" customHeight="1" x14ac:dyDescent="0.35">
      <c r="A15" s="45" t="s">
        <v>33</v>
      </c>
      <c r="B15" s="45"/>
      <c r="C15" s="45"/>
      <c r="D15" s="45"/>
      <c r="E15" s="45"/>
      <c r="F15" s="45"/>
      <c r="G15" s="45"/>
      <c r="H15" s="45"/>
      <c r="I15" s="45"/>
      <c r="J15" s="45"/>
      <c r="K15" s="45"/>
      <c r="L15" s="45"/>
      <c r="M15" s="45"/>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row>
    <row r="16" spans="1:252" s="5" customFormat="1" ht="15" customHeight="1" x14ac:dyDescent="0.35">
      <c r="A16" s="46" t="s">
        <v>35</v>
      </c>
      <c r="B16" s="46"/>
      <c r="C16" s="46"/>
      <c r="D16" s="46"/>
      <c r="E16" s="46"/>
      <c r="F16" s="46"/>
      <c r="G16" s="46"/>
      <c r="H16" s="46"/>
      <c r="I16" s="46"/>
      <c r="J16" s="46"/>
      <c r="K16" s="46"/>
      <c r="L16" s="46"/>
      <c r="M16" s="46"/>
      <c r="R16" s="30"/>
      <c r="U16" s="30"/>
    </row>
    <row r="17" spans="1:23" s="5" customFormat="1" ht="15" customHeight="1" x14ac:dyDescent="0.35">
      <c r="A17" s="46" t="s">
        <v>31</v>
      </c>
      <c r="B17" s="46"/>
      <c r="C17" s="46"/>
      <c r="D17" s="46"/>
      <c r="E17" s="46"/>
      <c r="F17" s="46"/>
      <c r="G17" s="46"/>
      <c r="H17" s="46"/>
      <c r="I17" s="46"/>
      <c r="J17" s="46"/>
      <c r="K17" s="46"/>
      <c r="L17" s="46"/>
      <c r="M17" s="46"/>
    </row>
    <row r="18" spans="1:23" s="27" customFormat="1" ht="15" customHeight="1" x14ac:dyDescent="0.35">
      <c r="A18" s="46" t="s">
        <v>34</v>
      </c>
      <c r="B18" s="46"/>
      <c r="C18" s="46"/>
      <c r="D18" s="46"/>
      <c r="E18" s="46"/>
      <c r="F18" s="46"/>
      <c r="G18" s="46"/>
      <c r="H18" s="46"/>
      <c r="I18" s="46"/>
      <c r="J18" s="46"/>
      <c r="K18" s="46"/>
      <c r="L18" s="46"/>
      <c r="M18" s="46"/>
    </row>
    <row r="19" spans="1:23" s="27" customFormat="1" ht="15" customHeight="1" x14ac:dyDescent="0.35">
      <c r="A19" s="46" t="s">
        <v>36</v>
      </c>
      <c r="B19" s="46"/>
      <c r="C19" s="46"/>
      <c r="D19" s="46"/>
      <c r="E19" s="46"/>
      <c r="F19" s="46"/>
      <c r="G19" s="46"/>
      <c r="H19" s="46"/>
      <c r="I19" s="46"/>
      <c r="J19" s="46"/>
      <c r="K19" s="46"/>
      <c r="L19" s="46"/>
      <c r="M19" s="46"/>
    </row>
    <row r="20" spans="1:23" s="12" customFormat="1" x14ac:dyDescent="0.35">
      <c r="A20" s="5"/>
      <c r="I20" s="24"/>
      <c r="J20" s="24"/>
      <c r="K20" s="25"/>
    </row>
    <row r="21" spans="1:23" s="12" customFormat="1" x14ac:dyDescent="0.35">
      <c r="A21" s="5"/>
      <c r="W21" s="28"/>
    </row>
  </sheetData>
  <protectedRanges>
    <protectedRange sqref="I13:K13" name="avance_1_1"/>
    <protectedRange sqref="U13:W13 L13:M13 F13:G13" name="inversion_1_1"/>
    <protectedRange sqref="K11:K12" name="avance_1_1_2"/>
    <protectedRange sqref="G11 T11:T12 N12:O12 J11:J12 E12:F12" name="inversion_1_1_2"/>
    <protectedRange sqref="L12:M12" name="inversion_1_1_3"/>
    <protectedRange sqref="P11:S11 U11:U12 P12:R12" name="inversion_1_1_4"/>
    <protectedRange sqref="V12:W12" name="inversion_1_1_5"/>
    <protectedRange sqref="E11" name="inversion_1_1_2_1"/>
    <protectedRange sqref="F11" name="inversion_1_1_2_2"/>
    <protectedRange sqref="L11" name="inversion_1_1_3_1"/>
    <protectedRange sqref="M11" name="inversion_1_1_3_2"/>
    <protectedRange sqref="N11:O11" name="inversion_1_1_2_3"/>
    <protectedRange sqref="V11:W11" name="inversion_1_1_5_1"/>
  </protectedRanges>
  <mergeCells count="39">
    <mergeCell ref="A18:M18"/>
    <mergeCell ref="A19:M19"/>
    <mergeCell ref="A1:M1"/>
    <mergeCell ref="A2:M2"/>
    <mergeCell ref="A3:M3"/>
    <mergeCell ref="A4:M4"/>
    <mergeCell ref="A13:M13"/>
    <mergeCell ref="A14:M14"/>
    <mergeCell ref="E6:M6"/>
    <mergeCell ref="A15:M15"/>
    <mergeCell ref="A16:M16"/>
    <mergeCell ref="A17:M17"/>
    <mergeCell ref="A6:A10"/>
    <mergeCell ref="B6:B10"/>
    <mergeCell ref="C6:C10"/>
    <mergeCell ref="D6:D10"/>
    <mergeCell ref="E8:E10"/>
    <mergeCell ref="F8:F10"/>
    <mergeCell ref="I9:I10"/>
    <mergeCell ref="J9:J10"/>
    <mergeCell ref="K9:K10"/>
    <mergeCell ref="L9:M9"/>
    <mergeCell ref="G8:G10"/>
    <mergeCell ref="H8:H10"/>
    <mergeCell ref="I8:M8"/>
    <mergeCell ref="V9:W9"/>
    <mergeCell ref="P8:P10"/>
    <mergeCell ref="N6:W6"/>
    <mergeCell ref="E7:M7"/>
    <mergeCell ref="V5:W5"/>
    <mergeCell ref="S9:S10"/>
    <mergeCell ref="T9:T10"/>
    <mergeCell ref="N7:W7"/>
    <mergeCell ref="O8:O10"/>
    <mergeCell ref="U9:U10"/>
    <mergeCell ref="S8:W8"/>
    <mergeCell ref="Q8:Q10"/>
    <mergeCell ref="R8:R10"/>
    <mergeCell ref="N8:N10"/>
  </mergeCells>
  <printOptions horizontalCentered="1"/>
  <pageMargins left="0.98425196850393704" right="0.98425196850393704" top="0.39370078740157483" bottom="0.39370078740157483" header="0.51181102362204722" footer="0.27559055118110237"/>
  <pageSetup scale="54" fitToWidth="2" fitToHeight="0" orientation="landscape" r:id="rId1"/>
  <colBreaks count="2" manualBreakCount="2">
    <brk id="11" max="18" man="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Cta. Púb. 2021</vt:lpstr>
      <vt:lpstr>'Cta. Púb.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EFREN SOTO GUTIERREZ</dc:creator>
  <cp:lastModifiedBy>Verónica González Eslava</cp:lastModifiedBy>
  <cp:lastPrinted>2022-03-23T19:47:07Z</cp:lastPrinted>
  <dcterms:created xsi:type="dcterms:W3CDTF">2018-03-26T17:04:22Z</dcterms:created>
  <dcterms:modified xsi:type="dcterms:W3CDTF">2022-04-07T05:49:23Z</dcterms:modified>
</cp:coreProperties>
</file>