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Reporte 2019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<sst xmlns="http://schemas.openxmlformats.org/spreadsheetml/2006/main" count="71" uniqueCount="71">
  <si>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Programa Salarial</t>
  </si>
  <si>
    <t>Otros</t>
  </si>
  <si>
    <t>ADECUACIONES PRESUPUESTARIAS</t>
  </si>
  <si>
    <t>RECURSOS TRANSFERIDOS A OTROS RAMOS Y DEPENDENCIAS</t>
  </si>
  <si>
    <t>( Millones de Pesos )</t>
  </si>
  <si>
    <t>Importe</t>
  </si>
  <si>
    <t>Adecuaciones</t>
  </si>
  <si>
    <t>Reasignaciones entre Dependencias y Entidades</t>
  </si>
  <si>
    <t>TOTAL</t>
  </si>
  <si>
    <t>(Millones de Pesos )</t>
  </si>
  <si>
    <t>EJERCICIO DEL PRESUPUESTO DEL RAMO 23 "PROVISIONES SALARIALES Y ECONÓMICAS"</t>
  </si>
  <si>
    <r>
      <t>Nota</t>
    </r>
    <r>
      <rPr>
        <sz val="7"/>
        <color indexed="8"/>
        <rFont val="Soberana Sans"/>
        <family val="3"/>
      </rPr>
      <t>: Las sumas parciales pueden no coincidir con el total debido al redondeo de cifras.</t>
    </r>
  </si>
  <si>
    <t>Concepto</t>
  </si>
  <si>
    <t>Total</t>
  </si>
  <si>
    <t>FUENTE: Secretaría de Hacienda y Crédito Público</t>
  </si>
  <si>
    <t>Presupuesto Aprobado</t>
  </si>
  <si>
    <t>Ampliaciones autorizadas principalmente por: medidas de cierre, austeridad, reasignaciones presupuestarias por economías de los ramos, ampliaciones al PEF, así como por la determinación de los ingresos Excedentes netos.</t>
  </si>
  <si>
    <t>Traspaso de recursos a otras dependencias y ramos:</t>
  </si>
  <si>
    <t>Presupuesto modificado autorizado al Ramo</t>
  </si>
  <si>
    <t>● El ejercicio del presupuesto del Ramo 23 se aplicó principalmente en los siguientes rubros:</t>
  </si>
  <si>
    <t>● Gastos asociados a los ingresos petroleros.</t>
  </si>
  <si>
    <t>Legislativo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</si>
  <si>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</si>
  <si>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</si>
  <si>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</si>
  <si>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</si>
  <si>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</si>
  <si>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</si>
  <si>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</si>
  <si>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</si>
  <si>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</si>
  <si>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</si>
  <si>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</si>
  <si>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</si>
  <si>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</si>
  <si>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</si>
  <si>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Aportaciones a Seguridad Social</t>
  </si>
  <si>
    <t>Turismo</t>
  </si>
  <si>
    <t>Instituto Nacional Electoral</t>
  </si>
  <si>
    <t>Provisiones Salariales y Económicas</t>
  </si>
  <si>
    <t>Previsiones y Aportaciones para los Sistemas de Educación Básica, Normal,
Tecnológica y de Adultos</t>
  </si>
  <si>
    <t>Función Pública</t>
  </si>
  <si>
    <t>Tribunales Agrarios</t>
  </si>
  <si>
    <t>Aportaciones Federales para Entidades Federativas y Municipios</t>
  </si>
  <si>
    <t>Consejería Jurídica del Ejecutivo Federal</t>
  </si>
  <si>
    <t>Consejo Nacional de Ciencia y Tecnología</t>
  </si>
  <si>
    <t>Comisión Federal de Competencia Económica</t>
  </si>
  <si>
    <t>Instituto Federal de Telecomunicaciones</t>
  </si>
  <si>
    <t>Comisión Reguladora de Energía</t>
  </si>
  <si>
    <t>Comisión Nacional de Hidrocarburos</t>
  </si>
  <si>
    <t>Entidades no Sectorizadas</t>
  </si>
  <si>
    <t>Cultura</t>
  </si>
  <si>
    <t>CUENTA PÚBLICA 2019</t>
  </si>
  <si>
    <t>Agricultura y Desarrollo Rural</t>
  </si>
  <si>
    <t xml:space="preserve">● Atención de diversas necesidades de gasto de las dependencias  y/o sus entidades, con la finalidad de lograr un mejor cumplimiento de sus funciones y objetivos de los programas a su cargo, como son: </t>
  </si>
  <si>
    <t>● Recursos destinados a la capitalización de BANCOMEXT, NAFIN, BANOBRAS y BANCO DEL BIENESTAR, con lo cual se fortalecerá de manera permanente la base de capital de estas Instituciones.</t>
  </si>
  <si>
    <t>Fiscalía General de la República</t>
  </si>
  <si>
    <t>Bienestar</t>
  </si>
  <si>
    <t>● Compromisos relacionados con el Proyecto de Construcción de un Aeropuerto Mixto Civil/Militar con categoría internacional en la Base Aérea Militar No. 1 (Santa Lucía, Edo. Méx.)</t>
  </si>
  <si>
    <t>● Adquisición de equipamiento y material de accesorios para la integración del Cuerpo de Policía Militar que coadyuvara con las actividades en apoyo a las Instituciones Civiles encargadas de la Seguridad Pública.</t>
  </si>
  <si>
    <t>Seguridad y Protección Ciudadana</t>
  </si>
  <si>
    <t>● Apoyos a centros y organizaciones de educación, para el Programa la Escuela es Nuestra, Programa Nacional de Reconstrucción, Educación Física de Excelencia, Beca Universal para Estudiantes de Educación Media Superior, entre otros programas edcucativos.</t>
  </si>
  <si>
    <t>● Fortalecer la posición financiera y mejorar el balance financiero efectivo para el ejercicio fiscal 2019 de PEMEX.</t>
  </si>
  <si>
    <t>● Apoyar el programa de Pensiones y Jubilaciones a cargo del ISSSTE.</t>
  </si>
  <si>
    <t>● Apoyo a programas para Pensión para el bienestar de las personas Adultas Mayores, así como , Sembrando Vida.</t>
  </si>
  <si>
    <t>● Atención de necesidades del Seguro Popular, Cubrir el abasto de medicamentos, productos farmacéuticos, la subrogación de farmacias y otros servicios médicos.</t>
  </si>
  <si>
    <t>● Proyecto Tren Interurbano de pasajeros México-Toluca.</t>
  </si>
  <si>
    <t>● Servicios para Centros Federales de Readaptación Social, atender presiones de gasto del Centro Nacional de Inteligencia, para atender los operativos para la prevención y disuasión del delito y Policia Federal.</t>
  </si>
  <si>
    <t>● Para atender Situaciones laborales supervenientes, así como, el incremento salarial que se autorizo en el ejercicio 2019.</t>
  </si>
  <si>
    <t>'● Aportaciones a los Fondos de Desastres Naturales y de Prevención de Desastres Naturales.</t>
  </si>
  <si>
    <t>● Subsidios a Entidades Federativas a través de diversos programas, entre los que destacan: Fondo Regional, Fondo Metropolitano , Fondo para la accesibilidad en el Transporte Público para las Personas con Discapacidad, Fondo de Capitalidad, Provisión para la Armonización Contable, Subsidio a las Tarifas Eléctricas Fondo de Estabilización de los Ingresos Presupuestarios, Fondo de Estabilización de los Ingresos de las Entidades Federativas, entre otros.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</si>
</sst>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7"/>
      <color indexed="8"/>
      <name val="Soberana Sans"/>
      <family val="3"/>
    </font>
    <font>
      <b/>
      <sz val="8"/>
      <name val="Soberana Sans Light"/>
      <family val="3"/>
    </font>
    <font>
      <b/>
      <sz val="9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8"/>
      <color indexed="9"/>
      <name val="Soberana Sans Light"/>
      <family val="3"/>
    </font>
    <font>
      <sz val="7.5"/>
      <color indexed="8"/>
      <name val="Soberana Sans Light"/>
      <family val="3"/>
    </font>
    <font>
      <sz val="7.5"/>
      <color indexed="8"/>
      <name val="Soberana Sans"/>
      <family val="3"/>
    </font>
    <font>
      <b/>
      <sz val="7.5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  <font>
      <sz val="8"/>
      <color theme="0"/>
      <name val="Soberana Sans Light"/>
      <family val="3"/>
    </font>
    <font>
      <sz val="7.5"/>
      <color theme="1"/>
      <name val="Soberana Sans Light"/>
      <family val="3"/>
    </font>
    <font>
      <sz val="7.5"/>
      <color theme="1"/>
      <name val="Soberana Sans"/>
      <family val="3"/>
    </font>
    <font>
      <b/>
      <sz val="7.5"/>
      <color theme="1"/>
      <name val="Soberana Sans"/>
      <family val="3"/>
    </font>
    <font>
      <sz val="7"/>
      <color rgb="FF000000"/>
      <name val="Soberana Sans"/>
      <family val="3"/>
    </font>
    <font>
      <sz val="7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 vertical="top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3" fillId="0" borderId="0" xfId="0" applyNumberFormat="1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 quotePrefix="1">
      <alignment vertical="center"/>
    </xf>
    <xf numFmtId="0" fontId="46" fillId="0" borderId="10" xfId="0" applyFont="1" applyFill="1" applyBorder="1" applyAlignment="1">
      <alignment vertical="center"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/>
    </xf>
    <xf numFmtId="4" fontId="47" fillId="34" borderId="0" xfId="0" applyNumberFormat="1" applyFont="1" applyFill="1" applyAlignment="1">
      <alignment vertical="top" wrapText="1"/>
    </xf>
    <xf numFmtId="0" fontId="48" fillId="34" borderId="0" xfId="0" applyFont="1" applyFill="1" applyAlignment="1">
      <alignment horizontal="left" vertical="top" wrapText="1"/>
    </xf>
    <xf numFmtId="0" fontId="47" fillId="34" borderId="0" xfId="0" applyFont="1" applyFill="1" applyAlignment="1" quotePrefix="1">
      <alignment vertical="center"/>
    </xf>
    <xf numFmtId="0" fontId="48" fillId="34" borderId="0" xfId="0" applyFont="1" applyFill="1" applyAlignment="1">
      <alignment vertical="top" wrapText="1"/>
    </xf>
    <xf numFmtId="0" fontId="49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Alignment="1">
      <alignment/>
    </xf>
    <xf numFmtId="0" fontId="47" fillId="34" borderId="0" xfId="0" applyFont="1" applyFill="1" applyAlignment="1">
      <alignment horizontal="justify" vertical="top" wrapText="1"/>
    </xf>
    <xf numFmtId="0" fontId="47" fillId="34" borderId="0" xfId="0" applyFont="1" applyFill="1" applyAlignment="1" quotePrefix="1">
      <alignment horizontal="justify" vertical="top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 wrapText="1"/>
    </xf>
    <xf numFmtId="4" fontId="47" fillId="34" borderId="0" xfId="0" applyNumberFormat="1" applyFont="1" applyFill="1" applyAlignment="1">
      <alignment vertical="center" wrapText="1"/>
    </xf>
    <xf numFmtId="4" fontId="48" fillId="34" borderId="0" xfId="0" applyNumberFormat="1" applyFont="1" applyFill="1" applyAlignment="1">
      <alignment vertical="center" wrapText="1"/>
    </xf>
    <xf numFmtId="0" fontId="48" fillId="34" borderId="0" xfId="0" applyFont="1" applyFill="1" applyAlignment="1">
      <alignment horizontal="center" vertical="center"/>
    </xf>
    <xf numFmtId="4" fontId="48" fillId="34" borderId="0" xfId="0" applyNumberFormat="1" applyFont="1" applyFill="1" applyAlignment="1">
      <alignment vertical="center"/>
    </xf>
    <xf numFmtId="4" fontId="47" fillId="34" borderId="0" xfId="0" applyNumberFormat="1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47" fillId="34" borderId="0" xfId="0" applyFont="1" applyFill="1" applyAlignment="1" quotePrefix="1">
      <alignment vertical="top"/>
    </xf>
    <xf numFmtId="0" fontId="48" fillId="34" borderId="0" xfId="0" applyFont="1" applyFill="1" applyAlignment="1">
      <alignment vertical="center" wrapText="1"/>
    </xf>
    <xf numFmtId="0" fontId="47" fillId="34" borderId="0" xfId="0" applyFont="1" applyFill="1" applyAlignment="1" quotePrefix="1">
      <alignment horizontal="justify" vertical="top"/>
    </xf>
    <xf numFmtId="0" fontId="47" fillId="34" borderId="0" xfId="0" applyFont="1" applyFill="1" applyAlignment="1" quotePrefix="1">
      <alignment vertical="top" wrapText="1"/>
    </xf>
    <xf numFmtId="0" fontId="47" fillId="34" borderId="0" xfId="0" applyFont="1" applyFill="1" applyAlignment="1" quotePrefix="1">
      <alignment horizontal="justify" vertical="top" wrapText="1"/>
    </xf>
    <xf numFmtId="0" fontId="47" fillId="34" borderId="0" xfId="0" applyFont="1" applyFill="1" applyAlignment="1" quotePrefix="1">
      <alignment horizontal="left" vertical="top" wrapText="1"/>
    </xf>
    <xf numFmtId="0" fontId="47" fillId="34" borderId="0" xfId="0" applyFont="1" applyFill="1" applyAlignment="1">
      <alignment horizontal="justify" vertical="top" wrapText="1"/>
    </xf>
    <xf numFmtId="0" fontId="47" fillId="34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86"/>
  <sheetViews>
    <sheetView showGridLines="0" tabSelected="1" zoomScale="130" zoomScaleNormal="130" zoomScalePageLayoutView="0" workbookViewId="0" topLeftCell="A1">
      <selection activeCell="D24" sqref="D24:D25"/>
    </sheetView>
  </sheetViews>
  <sheetFormatPr defaultColWidth="11.421875" defaultRowHeight="15"/>
  <cols>
    <col min="1" max="2" width="2.7109375" style="4" customWidth="1"/>
    <col min="3" max="3" width="12.28125" style="4" customWidth="1"/>
    <col min="4" max="4" width="66.00390625" style="4" customWidth="1"/>
    <col min="5" max="5" width="1.8515625" style="4" customWidth="1"/>
    <col min="6" max="6" width="37.140625" style="4" customWidth="1"/>
    <col min="7" max="7" width="19.57421875" style="4" customWidth="1"/>
    <col min="8" max="8" width="16.421875" style="4" customWidth="1"/>
    <col min="9" max="9" width="15.421875" style="4" customWidth="1"/>
    <col min="10" max="10" width="17.140625" style="4" customWidth="1"/>
    <col min="11" max="11" width="2.8515625" style="4" customWidth="1"/>
    <col min="12" max="12" width="13.7109375" style="4" bestFit="1" customWidth="1"/>
    <col min="13" max="16384" width="11.421875" style="4" customWidth="1"/>
  </cols>
  <sheetData>
    <row r="1" spans="3:10" s="1" customFormat="1" ht="15">
      <c r="C1" s="52" t="s">
        <v>52</v>
      </c>
      <c r="D1" s="52"/>
      <c r="E1" s="52"/>
      <c r="F1" s="52"/>
      <c r="G1" s="52"/>
      <c r="H1" s="52"/>
      <c r="I1" s="52"/>
      <c r="J1" s="52"/>
    </row>
    <row r="2" spans="3:12" s="1" customFormat="1" ht="15.75" thickBot="1">
      <c r="C2" s="52" t="s">
        <v>10</v>
      </c>
      <c r="D2" s="52"/>
      <c r="E2" s="52"/>
      <c r="F2" s="52"/>
      <c r="G2" s="52"/>
      <c r="H2" s="52"/>
      <c r="I2" s="52"/>
      <c r="J2" s="52"/>
      <c r="L2" s="7"/>
    </row>
    <row r="3" spans="2:12" s="1" customFormat="1" ht="3" customHeight="1">
      <c r="B3" s="12"/>
      <c r="C3" s="12"/>
      <c r="D3" s="12"/>
      <c r="E3" s="12"/>
      <c r="F3" s="12"/>
      <c r="G3" s="12"/>
      <c r="H3" s="12"/>
      <c r="I3" s="12"/>
      <c r="J3" s="12"/>
      <c r="L3" s="7"/>
    </row>
    <row r="4" spans="2:10" ht="15">
      <c r="B4" s="34"/>
      <c r="C4" s="53" t="s">
        <v>2</v>
      </c>
      <c r="D4" s="54"/>
      <c r="E4" s="16"/>
      <c r="F4" s="55" t="s">
        <v>3</v>
      </c>
      <c r="G4" s="55"/>
      <c r="H4" s="55"/>
      <c r="I4" s="55"/>
      <c r="J4" s="56"/>
    </row>
    <row r="5" spans="2:10" ht="15">
      <c r="B5" s="35"/>
      <c r="C5" s="57" t="s">
        <v>4</v>
      </c>
      <c r="D5" s="58"/>
      <c r="E5" s="17"/>
      <c r="F5" s="59" t="s">
        <v>9</v>
      </c>
      <c r="G5" s="59"/>
      <c r="H5" s="59"/>
      <c r="I5" s="59"/>
      <c r="J5" s="58"/>
    </row>
    <row r="6" spans="2:10" ht="33.75">
      <c r="B6" s="34"/>
      <c r="C6" s="13" t="s">
        <v>5</v>
      </c>
      <c r="D6" s="15" t="s">
        <v>6</v>
      </c>
      <c r="E6" s="18"/>
      <c r="F6" s="14" t="s">
        <v>12</v>
      </c>
      <c r="G6" s="14" t="s">
        <v>7</v>
      </c>
      <c r="H6" s="14" t="s">
        <v>0</v>
      </c>
      <c r="I6" s="14" t="s">
        <v>1</v>
      </c>
      <c r="J6" s="15" t="s">
        <v>13</v>
      </c>
    </row>
    <row r="7" spans="2:10" ht="3" customHeight="1" thickBot="1">
      <c r="B7" s="8"/>
      <c r="C7" s="8"/>
      <c r="D7" s="8"/>
      <c r="E7" s="9"/>
      <c r="F7" s="8"/>
      <c r="G7" s="8"/>
      <c r="H7" s="8"/>
      <c r="I7" s="8"/>
      <c r="J7" s="8"/>
    </row>
    <row r="8" spans="2:10" ht="3" customHeight="1" thickBot="1">
      <c r="B8" s="8"/>
      <c r="C8" s="10"/>
      <c r="D8" s="10"/>
      <c r="E8" s="11"/>
      <c r="F8" s="10"/>
      <c r="G8" s="10"/>
      <c r="H8" s="10"/>
      <c r="I8" s="10"/>
      <c r="J8" s="10"/>
    </row>
    <row r="9" spans="2:12" ht="15">
      <c r="B9" s="22"/>
      <c r="C9" s="36"/>
      <c r="D9" s="36"/>
      <c r="E9" s="36"/>
      <c r="F9" s="40" t="s">
        <v>8</v>
      </c>
      <c r="G9" s="41">
        <f>SUM(G11:G46)</f>
        <v>303342.97276069</v>
      </c>
      <c r="H9" s="41">
        <f>SUM(H11:H46)</f>
        <v>30353.454616559997</v>
      </c>
      <c r="I9" s="41">
        <f>SUM(I11:I46)</f>
        <v>141114.14649125005</v>
      </c>
      <c r="J9" s="41">
        <f>SUM(J11:J46)</f>
        <v>474810.57386849995</v>
      </c>
      <c r="L9" s="2"/>
    </row>
    <row r="10" spans="2:10" ht="15">
      <c r="B10" s="22"/>
      <c r="C10" s="36"/>
      <c r="D10" s="36"/>
      <c r="E10" s="36"/>
      <c r="F10" s="36"/>
      <c r="G10" s="42"/>
      <c r="H10" s="42"/>
      <c r="I10" s="42"/>
      <c r="J10" s="42"/>
    </row>
    <row r="11" spans="1:10" ht="16.5" customHeight="1">
      <c r="A11" s="1"/>
      <c r="B11" s="22"/>
      <c r="C11" s="38">
        <v>112996.657654</v>
      </c>
      <c r="D11" s="43" t="s">
        <v>15</v>
      </c>
      <c r="E11" s="36"/>
      <c r="F11" s="37" t="s">
        <v>21</v>
      </c>
      <c r="G11" s="38">
        <v>0</v>
      </c>
      <c r="H11" s="38">
        <v>0</v>
      </c>
      <c r="I11" s="38">
        <v>35.412440600000004</v>
      </c>
      <c r="J11" s="39">
        <f aca="true" t="shared" si="0" ref="J11:J19">SUM(G11:I11)</f>
        <v>35.412440600000004</v>
      </c>
    </row>
    <row r="12" spans="2:10" ht="15">
      <c r="B12" s="27"/>
      <c r="C12" s="38">
        <v>476620.78999034996</v>
      </c>
      <c r="D12" s="51" t="s">
        <v>16</v>
      </c>
      <c r="E12" s="36"/>
      <c r="F12" s="37" t="s">
        <v>22</v>
      </c>
      <c r="G12" s="38">
        <v>0</v>
      </c>
      <c r="H12" s="38">
        <v>23.48797746</v>
      </c>
      <c r="I12" s="38">
        <v>0</v>
      </c>
      <c r="J12" s="39">
        <f t="shared" si="0"/>
        <v>23.48797746</v>
      </c>
    </row>
    <row r="13" spans="2:10" ht="18" customHeight="1">
      <c r="B13" s="23"/>
      <c r="C13" s="43"/>
      <c r="D13" s="51"/>
      <c r="E13" s="36"/>
      <c r="F13" s="37" t="s">
        <v>23</v>
      </c>
      <c r="G13" s="38">
        <v>357.2355461</v>
      </c>
      <c r="H13" s="38">
        <v>150.18364884</v>
      </c>
      <c r="I13" s="38">
        <v>6594.62544017</v>
      </c>
      <c r="J13" s="39">
        <f t="shared" si="0"/>
        <v>7102.04463511</v>
      </c>
    </row>
    <row r="14" spans="2:12" ht="16.5" customHeight="1">
      <c r="B14" s="22"/>
      <c r="C14" s="38">
        <v>474810.5738685</v>
      </c>
      <c r="D14" s="45" t="s">
        <v>17</v>
      </c>
      <c r="E14" s="36"/>
      <c r="F14" s="37" t="s">
        <v>24</v>
      </c>
      <c r="G14" s="38">
        <v>1324.845758</v>
      </c>
      <c r="H14" s="38">
        <v>31.288583969999994</v>
      </c>
      <c r="I14" s="38">
        <v>3911.612031</v>
      </c>
      <c r="J14" s="39">
        <f t="shared" si="0"/>
        <v>5267.74637297</v>
      </c>
      <c r="L14" s="5"/>
    </row>
    <row r="15" spans="2:10" ht="15">
      <c r="B15" s="22"/>
      <c r="C15" s="36"/>
      <c r="D15" s="49" t="s">
        <v>54</v>
      </c>
      <c r="E15" s="36"/>
      <c r="F15" s="37" t="s">
        <v>25</v>
      </c>
      <c r="G15" s="38">
        <v>21910.98961784</v>
      </c>
      <c r="H15" s="38">
        <v>1222.1337355300006</v>
      </c>
      <c r="I15" s="38">
        <v>9342.044420780003</v>
      </c>
      <c r="J15" s="39">
        <f t="shared" si="0"/>
        <v>32475.167774150006</v>
      </c>
    </row>
    <row r="16" spans="1:10" ht="15">
      <c r="A16" s="3"/>
      <c r="B16" s="22"/>
      <c r="C16" s="36"/>
      <c r="D16" s="49"/>
      <c r="E16" s="36"/>
      <c r="F16" s="37" t="s">
        <v>26</v>
      </c>
      <c r="G16" s="38">
        <v>20268.3</v>
      </c>
      <c r="H16" s="38">
        <v>1859.77654265</v>
      </c>
      <c r="I16" s="38">
        <v>1209.948983</v>
      </c>
      <c r="J16" s="39">
        <f t="shared" si="0"/>
        <v>23338.02552565</v>
      </c>
    </row>
    <row r="17" spans="2:10" ht="23.25" customHeight="1">
      <c r="B17" s="22"/>
      <c r="C17" s="36"/>
      <c r="D17" s="49" t="s">
        <v>55</v>
      </c>
      <c r="E17" s="36"/>
      <c r="F17" s="37" t="s">
        <v>53</v>
      </c>
      <c r="G17" s="38">
        <v>2500</v>
      </c>
      <c r="H17" s="38">
        <v>299.1208722000001</v>
      </c>
      <c r="I17" s="38">
        <v>947.5534475200001</v>
      </c>
      <c r="J17" s="39">
        <f t="shared" si="0"/>
        <v>3746.6743197200003</v>
      </c>
    </row>
    <row r="18" spans="2:10" ht="19.5" customHeight="1">
      <c r="B18" s="22"/>
      <c r="C18" s="36"/>
      <c r="D18" s="49"/>
      <c r="E18" s="36"/>
      <c r="F18" s="37" t="s">
        <v>27</v>
      </c>
      <c r="G18" s="38">
        <v>3055</v>
      </c>
      <c r="H18" s="38">
        <v>285.9445506900002</v>
      </c>
      <c r="I18" s="38">
        <v>1235.49183334</v>
      </c>
      <c r="J18" s="39">
        <f t="shared" si="0"/>
        <v>4576.43638403</v>
      </c>
    </row>
    <row r="19" spans="2:10" ht="15">
      <c r="B19" s="22"/>
      <c r="C19" s="36"/>
      <c r="D19" s="49" t="s">
        <v>58</v>
      </c>
      <c r="E19" s="36"/>
      <c r="F19" s="37" t="s">
        <v>28</v>
      </c>
      <c r="G19" s="38">
        <v>0</v>
      </c>
      <c r="H19" s="38">
        <v>78.66365062999998</v>
      </c>
      <c r="I19" s="38">
        <v>4032.6419799</v>
      </c>
      <c r="J19" s="39">
        <f t="shared" si="0"/>
        <v>4111.30563053</v>
      </c>
    </row>
    <row r="20" spans="2:10" ht="15" customHeight="1">
      <c r="B20" s="22"/>
      <c r="C20" s="36"/>
      <c r="D20" s="49"/>
      <c r="E20" s="36"/>
      <c r="F20" s="37" t="s">
        <v>29</v>
      </c>
      <c r="G20" s="38">
        <v>35513.00985090001</v>
      </c>
      <c r="H20" s="38">
        <v>4943.031852549996</v>
      </c>
      <c r="I20" s="38">
        <v>191.18035474000007</v>
      </c>
      <c r="J20" s="39">
        <f aca="true" t="shared" si="1" ref="J20:J45">SUM(G20:I20)</f>
        <v>40647.222058190004</v>
      </c>
    </row>
    <row r="21" spans="2:10" ht="15" customHeight="1">
      <c r="B21" s="22"/>
      <c r="C21" s="36"/>
      <c r="D21" s="49" t="s">
        <v>59</v>
      </c>
      <c r="E21" s="36"/>
      <c r="F21" s="37" t="s">
        <v>30</v>
      </c>
      <c r="G21" s="38">
        <v>10276.114542110001</v>
      </c>
      <c r="H21" s="38">
        <v>731.98726853</v>
      </c>
      <c r="I21" s="38">
        <v>1351.54383087</v>
      </c>
      <c r="J21" s="39">
        <f t="shared" si="1"/>
        <v>12359.64564151</v>
      </c>
    </row>
    <row r="22" spans="2:10" ht="15">
      <c r="B22" s="22"/>
      <c r="C22" s="36"/>
      <c r="D22" s="49"/>
      <c r="E22" s="36"/>
      <c r="F22" s="37" t="s">
        <v>31</v>
      </c>
      <c r="G22" s="38">
        <v>395.99351738</v>
      </c>
      <c r="H22" s="38">
        <v>944.1857509099999</v>
      </c>
      <c r="I22" s="38">
        <v>1220.851714</v>
      </c>
      <c r="J22" s="39">
        <f t="shared" si="1"/>
        <v>2561.03098229</v>
      </c>
    </row>
    <row r="23" spans="2:10" ht="15" customHeight="1">
      <c r="B23" s="22"/>
      <c r="C23" s="36"/>
      <c r="D23" s="32"/>
      <c r="E23" s="36"/>
      <c r="F23" s="37" t="s">
        <v>32</v>
      </c>
      <c r="G23" s="38">
        <v>0</v>
      </c>
      <c r="H23" s="38">
        <v>86.31535261000002</v>
      </c>
      <c r="I23" s="38">
        <v>10.08875855</v>
      </c>
      <c r="J23" s="39">
        <f t="shared" si="1"/>
        <v>96.40411116000001</v>
      </c>
    </row>
    <row r="24" spans="2:10" ht="15" customHeight="1">
      <c r="B24" s="22"/>
      <c r="C24" s="36"/>
      <c r="D24" s="49" t="s">
        <v>61</v>
      </c>
      <c r="E24" s="36"/>
      <c r="F24" s="37" t="s">
        <v>33</v>
      </c>
      <c r="G24" s="38">
        <v>0</v>
      </c>
      <c r="H24" s="38">
        <v>64.70605699999999</v>
      </c>
      <c r="I24" s="38">
        <v>102.05476817</v>
      </c>
      <c r="J24" s="39">
        <f t="shared" si="1"/>
        <v>166.76082516999998</v>
      </c>
    </row>
    <row r="25" spans="2:10" ht="15">
      <c r="B25" s="22"/>
      <c r="C25" s="26"/>
      <c r="D25" s="49"/>
      <c r="E25" s="36"/>
      <c r="F25" s="37" t="s">
        <v>34</v>
      </c>
      <c r="G25" s="38">
        <v>256.557862</v>
      </c>
      <c r="H25" s="38">
        <v>292.90719009000003</v>
      </c>
      <c r="I25" s="38">
        <v>10258.368620539999</v>
      </c>
      <c r="J25" s="39">
        <f t="shared" si="1"/>
        <v>10807.833672629999</v>
      </c>
    </row>
    <row r="26" spans="2:12" ht="15" customHeight="1">
      <c r="B26" s="22"/>
      <c r="C26" s="36"/>
      <c r="D26" s="47"/>
      <c r="E26" s="36"/>
      <c r="F26" s="37" t="s">
        <v>56</v>
      </c>
      <c r="G26" s="38">
        <v>0</v>
      </c>
      <c r="H26" s="38">
        <v>400.1542884000001</v>
      </c>
      <c r="I26" s="38">
        <v>106.326352</v>
      </c>
      <c r="J26" s="39">
        <f t="shared" si="1"/>
        <v>506.4806404000001</v>
      </c>
      <c r="L26" s="5"/>
    </row>
    <row r="27" spans="2:10" ht="15" customHeight="1">
      <c r="B27" s="22"/>
      <c r="C27" s="36"/>
      <c r="D27" s="48" t="s">
        <v>62</v>
      </c>
      <c r="E27" s="36"/>
      <c r="F27" s="37" t="s">
        <v>35</v>
      </c>
      <c r="G27" s="38">
        <v>100370</v>
      </c>
      <c r="H27" s="38">
        <v>33.5633036</v>
      </c>
      <c r="I27" s="38">
        <v>3708.67096244</v>
      </c>
      <c r="J27" s="39">
        <f t="shared" si="1"/>
        <v>104112.23426604</v>
      </c>
    </row>
    <row r="28" spans="2:10" ht="15" customHeight="1">
      <c r="B28" s="22"/>
      <c r="C28" s="36"/>
      <c r="D28" s="50"/>
      <c r="E28" s="36"/>
      <c r="F28" s="37" t="s">
        <v>36</v>
      </c>
      <c r="G28" s="38">
        <v>20724.375743120003</v>
      </c>
      <c r="H28" s="38">
        <v>0</v>
      </c>
      <c r="I28" s="38">
        <v>0</v>
      </c>
      <c r="J28" s="39">
        <f t="shared" si="1"/>
        <v>20724.375743120003</v>
      </c>
    </row>
    <row r="29" spans="2:10" ht="15" customHeight="1">
      <c r="B29" s="22"/>
      <c r="C29" s="36"/>
      <c r="D29" s="33" t="s">
        <v>63</v>
      </c>
      <c r="E29" s="36"/>
      <c r="F29" s="37" t="s">
        <v>57</v>
      </c>
      <c r="G29" s="38">
        <v>11423.07689238</v>
      </c>
      <c r="H29" s="38">
        <v>3188.7007546800005</v>
      </c>
      <c r="I29" s="38">
        <v>135.9221902</v>
      </c>
      <c r="J29" s="39">
        <f t="shared" si="1"/>
        <v>14747.699837260001</v>
      </c>
    </row>
    <row r="30" spans="2:10" ht="15" customHeight="1">
      <c r="B30" s="22"/>
      <c r="C30" s="36"/>
      <c r="D30" s="48" t="s">
        <v>64</v>
      </c>
      <c r="E30" s="36"/>
      <c r="F30" s="37" t="s">
        <v>37</v>
      </c>
      <c r="G30" s="38">
        <v>0</v>
      </c>
      <c r="H30" s="38">
        <v>28.382081529999997</v>
      </c>
      <c r="I30" s="38">
        <v>17.78501262</v>
      </c>
      <c r="J30" s="39">
        <f t="shared" si="1"/>
        <v>46.16709415</v>
      </c>
    </row>
    <row r="31" spans="2:10" ht="15" customHeight="1">
      <c r="B31" s="22"/>
      <c r="C31" s="36"/>
      <c r="D31" s="50"/>
      <c r="E31" s="36"/>
      <c r="F31" s="37" t="s">
        <v>38</v>
      </c>
      <c r="G31" s="38">
        <v>0</v>
      </c>
      <c r="H31" s="38">
        <v>0</v>
      </c>
      <c r="I31" s="38">
        <v>0.045524</v>
      </c>
      <c r="J31" s="39">
        <f t="shared" si="1"/>
        <v>0.045524</v>
      </c>
    </row>
    <row r="32" spans="2:10" ht="15" customHeight="1">
      <c r="B32" s="22"/>
      <c r="C32" s="36"/>
      <c r="D32" s="48" t="s">
        <v>65</v>
      </c>
      <c r="E32" s="36"/>
      <c r="F32" s="37" t="s">
        <v>39</v>
      </c>
      <c r="G32" s="38">
        <v>59638.36925482</v>
      </c>
      <c r="H32" s="38">
        <v>5612.048919229999</v>
      </c>
      <c r="I32" s="38">
        <v>90627.94996566001</v>
      </c>
      <c r="J32" s="39">
        <f t="shared" si="1"/>
        <v>155878.36813971002</v>
      </c>
    </row>
    <row r="33" spans="2:10" ht="36" customHeight="1">
      <c r="B33" s="22"/>
      <c r="C33" s="36"/>
      <c r="D33" s="50"/>
      <c r="E33" s="36"/>
      <c r="F33" s="37" t="s">
        <v>40</v>
      </c>
      <c r="G33" s="38">
        <v>0</v>
      </c>
      <c r="H33" s="38">
        <v>0.44749948</v>
      </c>
      <c r="I33" s="38">
        <v>7.69378</v>
      </c>
      <c r="J33" s="39">
        <f t="shared" si="1"/>
        <v>8.14127948</v>
      </c>
    </row>
    <row r="34" spans="2:10" ht="15" customHeight="1">
      <c r="B34" s="22"/>
      <c r="C34" s="36"/>
      <c r="D34" s="33" t="s">
        <v>66</v>
      </c>
      <c r="E34" s="36"/>
      <c r="F34" s="37" t="s">
        <v>41</v>
      </c>
      <c r="G34" s="38">
        <v>112.85976488</v>
      </c>
      <c r="H34" s="38">
        <v>45.397675279999994</v>
      </c>
      <c r="I34" s="38">
        <v>788.46956905</v>
      </c>
      <c r="J34" s="39">
        <f t="shared" si="1"/>
        <v>946.72700921</v>
      </c>
    </row>
    <row r="35" spans="2:10" ht="15" customHeight="1">
      <c r="B35" s="22"/>
      <c r="C35" s="36"/>
      <c r="D35" s="48" t="s">
        <v>67</v>
      </c>
      <c r="E35" s="36"/>
      <c r="F35" s="37" t="s">
        <v>42</v>
      </c>
      <c r="G35" s="38">
        <v>0</v>
      </c>
      <c r="H35" s="38">
        <v>69.48211149999999</v>
      </c>
      <c r="I35" s="38">
        <v>0.630728</v>
      </c>
      <c r="J35" s="39">
        <f t="shared" si="1"/>
        <v>70.11283949999999</v>
      </c>
    </row>
    <row r="36" spans="2:10" ht="15" customHeight="1">
      <c r="B36" s="22"/>
      <c r="C36" s="36"/>
      <c r="D36" s="48"/>
      <c r="E36" s="36"/>
      <c r="F36" s="37" t="s">
        <v>43</v>
      </c>
      <c r="G36" s="38">
        <v>0</v>
      </c>
      <c r="H36" s="38">
        <v>6259</v>
      </c>
      <c r="I36" s="38">
        <v>0</v>
      </c>
      <c r="J36" s="39">
        <f t="shared" si="1"/>
        <v>6259</v>
      </c>
    </row>
    <row r="37" spans="2:10" ht="15" customHeight="1">
      <c r="B37" s="22"/>
      <c r="C37" s="36"/>
      <c r="D37" s="32"/>
      <c r="E37" s="36"/>
      <c r="F37" s="37" t="s">
        <v>60</v>
      </c>
      <c r="G37" s="38">
        <v>14322.256304780001</v>
      </c>
      <c r="H37" s="38">
        <v>2486.584655310001</v>
      </c>
      <c r="I37" s="38">
        <v>776.271218</v>
      </c>
      <c r="J37" s="39">
        <f t="shared" si="1"/>
        <v>17585.112178090003</v>
      </c>
    </row>
    <row r="38" spans="2:10" ht="21.75" customHeight="1">
      <c r="B38" s="22"/>
      <c r="C38" s="36"/>
      <c r="D38" s="48" t="s">
        <v>68</v>
      </c>
      <c r="E38" s="36"/>
      <c r="F38" s="37" t="s">
        <v>44</v>
      </c>
      <c r="G38" s="38">
        <v>0</v>
      </c>
      <c r="H38" s="38">
        <v>36.31401921</v>
      </c>
      <c r="I38" s="38">
        <v>0.40245793</v>
      </c>
      <c r="J38" s="39">
        <f t="shared" si="1"/>
        <v>36.716477139999995</v>
      </c>
    </row>
    <row r="39" spans="2:10" ht="15" customHeight="1">
      <c r="B39" s="22"/>
      <c r="C39" s="36"/>
      <c r="D39" s="48"/>
      <c r="E39" s="36"/>
      <c r="F39" s="37" t="s">
        <v>45</v>
      </c>
      <c r="G39" s="38">
        <v>330.221099</v>
      </c>
      <c r="H39" s="38">
        <v>159.0603846099999</v>
      </c>
      <c r="I39" s="38">
        <v>584.574518</v>
      </c>
      <c r="J39" s="39">
        <f t="shared" si="1"/>
        <v>1073.85600161</v>
      </c>
    </row>
    <row r="40" spans="2:10" ht="15" customHeight="1">
      <c r="B40" s="22"/>
      <c r="C40" s="24">
        <f>C11+C12-C14</f>
        <v>114806.87377584999</v>
      </c>
      <c r="D40" s="25" t="s">
        <v>18</v>
      </c>
      <c r="E40" s="36"/>
      <c r="F40" s="37" t="s">
        <v>46</v>
      </c>
      <c r="G40" s="38">
        <v>0</v>
      </c>
      <c r="H40" s="38">
        <v>0</v>
      </c>
      <c r="I40" s="38">
        <v>25.772188</v>
      </c>
      <c r="J40" s="39">
        <f t="shared" si="1"/>
        <v>25.772188</v>
      </c>
    </row>
    <row r="41" spans="2:10" ht="15" customHeight="1">
      <c r="B41" s="22"/>
      <c r="C41" s="36"/>
      <c r="D41" s="46" t="s">
        <v>19</v>
      </c>
      <c r="E41" s="36"/>
      <c r="F41" s="37" t="s">
        <v>47</v>
      </c>
      <c r="G41" s="38">
        <v>0</v>
      </c>
      <c r="H41" s="38">
        <v>0</v>
      </c>
      <c r="I41" s="38">
        <v>629.9149107800001</v>
      </c>
      <c r="J41" s="39">
        <f t="shared" si="1"/>
        <v>629.9149107800001</v>
      </c>
    </row>
    <row r="42" spans="2:10" ht="15" customHeight="1">
      <c r="B42" s="22"/>
      <c r="C42" s="36"/>
      <c r="D42" s="33" t="s">
        <v>69</v>
      </c>
      <c r="E42" s="36"/>
      <c r="F42" s="37" t="s">
        <v>48</v>
      </c>
      <c r="G42" s="38">
        <v>0</v>
      </c>
      <c r="H42" s="38">
        <v>5.155676279999999</v>
      </c>
      <c r="I42" s="38">
        <v>1462.593201</v>
      </c>
      <c r="J42" s="39">
        <f t="shared" si="1"/>
        <v>1467.74887728</v>
      </c>
    </row>
    <row r="43" spans="2:10" ht="15" customHeight="1">
      <c r="B43" s="22"/>
      <c r="C43" s="36"/>
      <c r="D43" s="48" t="s">
        <v>70</v>
      </c>
      <c r="E43" s="36"/>
      <c r="F43" s="37" t="s">
        <v>49</v>
      </c>
      <c r="G43" s="38">
        <v>0</v>
      </c>
      <c r="H43" s="38">
        <v>4.9063562199999975</v>
      </c>
      <c r="I43" s="38">
        <v>967.953997</v>
      </c>
      <c r="J43" s="39">
        <f t="shared" si="1"/>
        <v>972.86035322</v>
      </c>
    </row>
    <row r="44" spans="2:10" ht="15" customHeight="1">
      <c r="B44" s="22"/>
      <c r="C44" s="36"/>
      <c r="D44" s="48"/>
      <c r="E44" s="36"/>
      <c r="F44" s="37" t="s">
        <v>50</v>
      </c>
      <c r="G44" s="38">
        <v>24.337553399999997</v>
      </c>
      <c r="H44" s="38">
        <v>100.92280207</v>
      </c>
      <c r="I44" s="38">
        <v>0</v>
      </c>
      <c r="J44" s="39">
        <f t="shared" si="1"/>
        <v>125.26035547000001</v>
      </c>
    </row>
    <row r="45" spans="2:10" ht="15" customHeight="1">
      <c r="B45" s="22"/>
      <c r="C45" s="36"/>
      <c r="D45" s="48"/>
      <c r="E45" s="36"/>
      <c r="F45" s="37" t="s">
        <v>51</v>
      </c>
      <c r="G45" s="38">
        <v>539.4294539800001</v>
      </c>
      <c r="H45" s="38">
        <v>909.6010554999997</v>
      </c>
      <c r="I45" s="38">
        <v>829.7512933899999</v>
      </c>
      <c r="J45" s="39">
        <f t="shared" si="1"/>
        <v>2278.7818028699994</v>
      </c>
    </row>
    <row r="46" spans="2:10" ht="15" customHeight="1">
      <c r="B46" s="22"/>
      <c r="C46" s="36"/>
      <c r="D46" s="48"/>
      <c r="E46" s="36"/>
      <c r="F46" s="36"/>
      <c r="G46" s="36"/>
      <c r="H46" s="36"/>
      <c r="I46" s="36"/>
      <c r="J46" s="36"/>
    </row>
    <row r="47" spans="2:10" ht="15" customHeight="1">
      <c r="B47" s="22"/>
      <c r="C47" s="36"/>
      <c r="D47" s="44" t="s">
        <v>20</v>
      </c>
      <c r="E47" s="36"/>
      <c r="F47" s="36"/>
      <c r="G47" s="36"/>
      <c r="H47" s="36"/>
      <c r="I47" s="36"/>
      <c r="J47" s="36"/>
    </row>
    <row r="48" spans="2:10" ht="15" customHeight="1" thickBot="1">
      <c r="B48" s="19"/>
      <c r="C48" s="19"/>
      <c r="D48" s="20"/>
      <c r="E48" s="21"/>
      <c r="F48" s="21"/>
      <c r="G48" s="21"/>
      <c r="H48" s="21"/>
      <c r="I48" s="21"/>
      <c r="J48" s="21"/>
    </row>
    <row r="49" spans="2:10" ht="13.5" customHeight="1">
      <c r="B49" s="28" t="s">
        <v>11</v>
      </c>
      <c r="C49" s="29"/>
      <c r="D49" s="29"/>
      <c r="E49" s="29"/>
      <c r="F49" s="29"/>
      <c r="G49" s="29"/>
      <c r="H49" s="29"/>
      <c r="I49" s="29"/>
      <c r="J49" s="29"/>
    </row>
    <row r="50" spans="2:10" ht="12" customHeight="1">
      <c r="B50" s="30" t="s">
        <v>14</v>
      </c>
      <c r="C50" s="31"/>
      <c r="D50" s="31"/>
      <c r="E50" s="31"/>
      <c r="F50" s="31"/>
      <c r="G50" s="31"/>
      <c r="H50" s="31"/>
      <c r="I50" s="31"/>
      <c r="J50" s="31"/>
    </row>
    <row r="51" spans="2:10" ht="15" customHeight="1">
      <c r="B51" s="6"/>
      <c r="C51" s="6"/>
      <c r="D51" s="6"/>
      <c r="E51" s="6"/>
      <c r="F51" s="6"/>
      <c r="G51" s="6"/>
      <c r="H51" s="6"/>
      <c r="I51" s="6"/>
      <c r="J51" s="6"/>
    </row>
    <row r="52" spans="2:10" ht="15" customHeight="1">
      <c r="B52" s="6"/>
      <c r="C52" s="6"/>
      <c r="D52" s="6"/>
      <c r="E52" s="6"/>
      <c r="F52" s="6"/>
      <c r="G52" s="6"/>
      <c r="H52" s="6"/>
      <c r="I52" s="6"/>
      <c r="J52" s="6"/>
    </row>
    <row r="53" spans="3:4" ht="15" customHeight="1">
      <c r="C53" s="6"/>
      <c r="D53" s="6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2:10" s="6" customFormat="1" ht="3" customHeight="1">
      <c r="B67" s="4"/>
      <c r="E67" s="4"/>
      <c r="F67" s="4"/>
      <c r="G67" s="4"/>
      <c r="H67" s="4"/>
      <c r="I67" s="4"/>
      <c r="J67" s="4"/>
    </row>
    <row r="68" spans="2:10" s="6" customFormat="1" ht="15">
      <c r="B68" s="4"/>
      <c r="E68" s="4"/>
      <c r="F68" s="4"/>
      <c r="G68" s="4"/>
      <c r="H68" s="4"/>
      <c r="I68" s="4"/>
      <c r="J68" s="4"/>
    </row>
    <row r="69" spans="2:10" s="6" customFormat="1" ht="11.25" customHeight="1">
      <c r="B69" s="4"/>
      <c r="E69" s="4"/>
      <c r="F69" s="4"/>
      <c r="G69" s="4"/>
      <c r="H69" s="4"/>
      <c r="I69" s="4"/>
      <c r="J69" s="4"/>
    </row>
    <row r="70" spans="2:10" s="6" customFormat="1" ht="15">
      <c r="B70" s="4"/>
      <c r="E70" s="4"/>
      <c r="F70" s="4"/>
      <c r="G70" s="4"/>
      <c r="H70" s="4"/>
      <c r="I70" s="4"/>
      <c r="J70" s="4"/>
    </row>
    <row r="71" spans="2:10" s="6" customFormat="1" ht="15">
      <c r="B71" s="4"/>
      <c r="E71" s="4"/>
      <c r="F71" s="4"/>
      <c r="G71" s="4"/>
      <c r="H71" s="4"/>
      <c r="I71" s="4"/>
      <c r="J71" s="4"/>
    </row>
    <row r="72" spans="3:4" ht="15">
      <c r="C72" s="6"/>
      <c r="D72" s="6"/>
    </row>
    <row r="73" spans="3:4" ht="15">
      <c r="C73" s="6"/>
      <c r="D73" s="6"/>
    </row>
    <row r="74" spans="3:4" ht="15">
      <c r="C74" s="6"/>
      <c r="D74" s="6"/>
    </row>
    <row r="75" spans="3:4" ht="15">
      <c r="C75" s="6"/>
      <c r="D75" s="6"/>
    </row>
    <row r="76" spans="3:4" ht="15">
      <c r="C76" s="6"/>
      <c r="D76" s="6"/>
    </row>
    <row r="77" spans="3:4" ht="15">
      <c r="C77" s="6"/>
      <c r="D77" s="6"/>
    </row>
    <row r="78" spans="3:4" ht="15">
      <c r="C78" s="6"/>
      <c r="D78" s="6"/>
    </row>
    <row r="79" spans="3:4" ht="15">
      <c r="C79" s="6"/>
      <c r="D79" s="6"/>
    </row>
    <row r="80" spans="3:4" ht="15">
      <c r="C80" s="6"/>
      <c r="D80" s="6"/>
    </row>
    <row r="81" spans="3:4" ht="15">
      <c r="C81" s="6"/>
      <c r="D81" s="6"/>
    </row>
    <row r="82" spans="3:4" ht="15">
      <c r="C82" s="6"/>
      <c r="D82" s="6"/>
    </row>
    <row r="83" spans="3:4" ht="15">
      <c r="C83" s="6"/>
      <c r="D83" s="6"/>
    </row>
    <row r="84" spans="3:4" ht="15">
      <c r="C84" s="6"/>
      <c r="D84" s="6"/>
    </row>
    <row r="85" spans="3:4" ht="15">
      <c r="C85" s="6"/>
      <c r="D85" s="6"/>
    </row>
    <row r="86" spans="3:4" ht="15">
      <c r="C86" s="6"/>
      <c r="D86" s="6"/>
    </row>
  </sheetData>
  <sheetProtection/>
  <mergeCells count="18">
    <mergeCell ref="D12:D13"/>
    <mergeCell ref="D15:D16"/>
    <mergeCell ref="C1:J1"/>
    <mergeCell ref="C2:J2"/>
    <mergeCell ref="C4:D4"/>
    <mergeCell ref="F4:J4"/>
    <mergeCell ref="C5:D5"/>
    <mergeCell ref="F5:J5"/>
    <mergeCell ref="D43:D46"/>
    <mergeCell ref="D24:D25"/>
    <mergeCell ref="D21:D22"/>
    <mergeCell ref="D17:D18"/>
    <mergeCell ref="D19:D20"/>
    <mergeCell ref="D30:D31"/>
    <mergeCell ref="D32:D33"/>
    <mergeCell ref="D35:D36"/>
    <mergeCell ref="D38:D39"/>
    <mergeCell ref="D27:D28"/>
  </mergeCells>
  <printOptions horizontalCentered="1" verticalCentered="1"/>
  <pageMargins left="0.3937007874015748" right="0.3937007874015748" top="0.984251968503937" bottom="0.7874015748031497" header="0.5905511811023623" footer="0.5905511811023623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Rodriguez Garcia</dc:creator>
  <cp:keywords/>
  <dc:description/>
  <cp:lastModifiedBy>Usuario de Windows</cp:lastModifiedBy>
  <cp:lastPrinted>2020-03-24T19:52:40Z</cp:lastPrinted>
  <dcterms:created xsi:type="dcterms:W3CDTF">2015-03-09T17:17:50Z</dcterms:created>
  <dcterms:modified xsi:type="dcterms:W3CDTF">2020-03-25T19:04:22Z</dcterms:modified>
  <cp:category/>
  <cp:version/>
  <cp:contentType/>
  <cp:contentStatus/>
</cp:coreProperties>
</file>