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<sst xmlns="http://schemas.openxmlformats.org/spreadsheetml/2006/main" count="21" uniqueCount="20">
  <si>
    <t>POR PAÍS ACREEDOR Y DIVISA</t>
  </si>
  <si>
    <t>T O T A L</t>
  </si>
  <si>
    <t/>
  </si>
  <si>
    <t>Fuente: Secretaría de Hacienda y Crédito Público.</t>
  </si>
  <si>
    <t>CONCEPTO</t>
  </si>
  <si>
    <t>(PESOS)</t>
  </si>
  <si>
    <t>SALDO AL 31 DE DICIEMBRE 2018</t>
  </si>
  <si>
    <t>ESTRUCTURA PORCENTUAL 2018</t>
  </si>
  <si>
    <t>DEUDA EXTERNA DEL GOBIERNO FEDERAL</t>
  </si>
  <si>
    <t>E.U.A.</t>
  </si>
  <si>
    <t>OFI's</t>
  </si>
  <si>
    <t>JAPÓN</t>
  </si>
  <si>
    <t>MERCADO EUROPEO</t>
  </si>
  <si>
    <t>DÓLAR AMERICANO</t>
  </si>
  <si>
    <t>MONEDA EUROPEA</t>
  </si>
  <si>
    <t>YEN JAPONÉS</t>
  </si>
  <si>
    <t>LIBRA ESTERLINA</t>
  </si>
  <si>
    <t>CUENTA PÚBLICA 2019</t>
  </si>
  <si>
    <t>SALDO AL 31 DE DICIEMBRE 2019</t>
  </si>
  <si>
    <t>ESTRUCTURA PORCENTUAL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</si>
</sst>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8"/>
      <name val="Soberana Sans"/>
      <family val="3"/>
    </font>
    <font>
      <sz val="8"/>
      <name val="Montserrat"/>
      <family val="0"/>
    </font>
    <font>
      <b/>
      <sz val="8"/>
      <name val="Montserrat"/>
      <family val="0"/>
    </font>
    <font>
      <sz val="7.5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 Light"/>
      <family val="3"/>
    </font>
    <font>
      <sz val="11"/>
      <color indexed="8"/>
      <name val="Soberana Sans"/>
      <family val="3"/>
    </font>
    <font>
      <sz val="7.5"/>
      <color indexed="8"/>
      <name val="Montserrat"/>
      <family val="0"/>
    </font>
    <font>
      <b/>
      <sz val="8"/>
      <color indexed="8"/>
      <name val="Montserrat"/>
      <family val="0"/>
    </font>
    <font>
      <sz val="8"/>
      <color indexed="8"/>
      <name val="Montserrat"/>
      <family val="0"/>
    </font>
    <font>
      <b/>
      <sz val="8"/>
      <color indexed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11"/>
      <color theme="1"/>
      <name val="Soberana Sans"/>
      <family val="3"/>
    </font>
    <font>
      <sz val="7.5"/>
      <color theme="1"/>
      <name val="Montserrat"/>
      <family val="0"/>
    </font>
    <font>
      <b/>
      <sz val="8"/>
      <color theme="1"/>
      <name val="Montserrat"/>
      <family val="0"/>
    </font>
    <font>
      <sz val="8"/>
      <color theme="1"/>
      <name val="Montserrat"/>
      <family val="0"/>
    </font>
    <font>
      <b/>
      <sz val="8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4C1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167" fontId="0" fillId="0" borderId="0" xfId="47" applyNumberFormat="1" applyFont="1" applyAlignment="1">
      <alignment/>
    </xf>
    <xf numFmtId="167" fontId="47" fillId="0" borderId="0" xfId="47" applyNumberFormat="1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4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33" borderId="0" xfId="52" applyFont="1" applyFill="1" applyAlignment="1">
      <alignment/>
      <protection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 applyAlignment="1">
      <alignment horizontal="right" vertical="center"/>
      <protection/>
    </xf>
    <xf numFmtId="0" fontId="48" fillId="33" borderId="0" xfId="0" applyFont="1" applyFill="1" applyAlignment="1">
      <alignment/>
    </xf>
    <xf numFmtId="164" fontId="5" fillId="33" borderId="0" xfId="52" applyNumberFormat="1" applyFont="1" applyFill="1" applyBorder="1" applyAlignment="1">
      <alignment/>
      <protection/>
    </xf>
    <xf numFmtId="0" fontId="3" fillId="33" borderId="10" xfId="52" applyFont="1" applyFill="1" applyBorder="1" applyAlignment="1">
      <alignment vertical="center"/>
      <protection/>
    </xf>
    <xf numFmtId="49" fontId="8" fillId="34" borderId="11" xfId="52" applyNumberFormat="1" applyFont="1" applyFill="1" applyBorder="1" applyAlignment="1">
      <alignment vertical="center"/>
      <protection/>
    </xf>
    <xf numFmtId="0" fontId="8" fillId="34" borderId="12" xfId="52" applyNumberFormat="1" applyFont="1" applyFill="1" applyBorder="1" applyAlignment="1">
      <alignment horizontal="left" vertical="center" indent="2"/>
      <protection/>
    </xf>
    <xf numFmtId="37" fontId="8" fillId="34" borderId="13" xfId="52" applyNumberFormat="1" applyFont="1" applyFill="1" applyBorder="1" applyAlignment="1">
      <alignment vertical="center"/>
      <protection/>
    </xf>
    <xf numFmtId="0" fontId="49" fillId="34" borderId="13" xfId="0" applyFont="1" applyFill="1" applyBorder="1" applyAlignment="1">
      <alignment/>
    </xf>
    <xf numFmtId="37" fontId="8" fillId="34" borderId="14" xfId="52" applyNumberFormat="1" applyFont="1" applyFill="1" applyBorder="1" applyAlignment="1">
      <alignment vertical="center"/>
      <protection/>
    </xf>
    <xf numFmtId="0" fontId="49" fillId="34" borderId="14" xfId="0" applyFont="1" applyFill="1" applyBorder="1" applyAlignment="1">
      <alignment/>
    </xf>
    <xf numFmtId="49" fontId="7" fillId="34" borderId="11" xfId="52" applyNumberFormat="1" applyFont="1" applyFill="1" applyBorder="1" applyAlignment="1">
      <alignment horizontal="left" vertical="center"/>
      <protection/>
    </xf>
    <xf numFmtId="165" fontId="7" fillId="34" borderId="15" xfId="52" applyNumberFormat="1" applyFont="1" applyFill="1" applyBorder="1" applyAlignment="1">
      <alignment vertical="center"/>
      <protection/>
    </xf>
    <xf numFmtId="43" fontId="50" fillId="34" borderId="15" xfId="47" applyFont="1" applyFill="1" applyBorder="1" applyAlignment="1">
      <alignment/>
    </xf>
    <xf numFmtId="166" fontId="50" fillId="34" borderId="15" xfId="47" applyNumberFormat="1" applyFont="1" applyFill="1" applyBorder="1" applyAlignment="1">
      <alignment/>
    </xf>
    <xf numFmtId="49" fontId="7" fillId="34" borderId="11" xfId="52" applyNumberFormat="1" applyFont="1" applyFill="1" applyBorder="1" applyAlignment="1">
      <alignment horizontal="center" vertical="center"/>
      <protection/>
    </xf>
    <xf numFmtId="165" fontId="6" fillId="34" borderId="15" xfId="52" applyNumberFormat="1" applyFont="1" applyFill="1" applyBorder="1" applyAlignment="1">
      <alignment vertical="center"/>
      <protection/>
    </xf>
    <xf numFmtId="43" fontId="51" fillId="34" borderId="15" xfId="47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6" fillId="34" borderId="11" xfId="52" applyNumberFormat="1" applyFont="1" applyFill="1" applyBorder="1" applyAlignment="1">
      <alignment horizontal="left" vertical="center" indent="2"/>
      <protection/>
    </xf>
    <xf numFmtId="166" fontId="51" fillId="34" borderId="15" xfId="47" applyNumberFormat="1" applyFont="1" applyFill="1" applyBorder="1" applyAlignment="1">
      <alignment/>
    </xf>
    <xf numFmtId="0" fontId="8" fillId="33" borderId="0" xfId="52" applyFont="1" applyFill="1" applyBorder="1" applyAlignment="1">
      <alignment/>
      <protection/>
    </xf>
    <xf numFmtId="164" fontId="6" fillId="33" borderId="0" xfId="52" applyNumberFormat="1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 vertical="center"/>
      <protection/>
    </xf>
    <xf numFmtId="0" fontId="52" fillId="35" borderId="13" xfId="52" applyFont="1" applyFill="1" applyBorder="1" applyAlignment="1">
      <alignment horizontal="center" vertical="center"/>
      <protection/>
    </xf>
    <xf numFmtId="0" fontId="52" fillId="35" borderId="15" xfId="52" applyFont="1" applyFill="1" applyBorder="1" applyAlignment="1">
      <alignment horizontal="center" vertical="center"/>
      <protection/>
    </xf>
    <xf numFmtId="0" fontId="52" fillId="35" borderId="14" xfId="52" applyFont="1" applyFill="1" applyBorder="1" applyAlignment="1">
      <alignment horizontal="center" vertical="center"/>
      <protection/>
    </xf>
    <xf numFmtId="0" fontId="52" fillId="35" borderId="13" xfId="52" applyFont="1" applyFill="1" applyBorder="1" applyAlignment="1">
      <alignment horizontal="center" vertical="center" wrapText="1"/>
      <protection/>
    </xf>
    <xf numFmtId="0" fontId="52" fillId="35" borderId="15" xfId="52" applyFont="1" applyFill="1" applyBorder="1" applyAlignment="1">
      <alignment horizontal="center" vertical="center" wrapText="1"/>
      <protection/>
    </xf>
    <xf numFmtId="0" fontId="52" fillId="35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130" zoomScaleNormal="130" zoomScalePageLayoutView="0" workbookViewId="0" topLeftCell="A1">
      <selection activeCell="D11" sqref="D11"/>
    </sheetView>
  </sheetViews>
  <sheetFormatPr defaultColWidth="0" defaultRowHeight="11.25" customHeight="1" zeroHeight="1"/>
  <cols>
    <col min="1" max="1" width="3.7109375" style="0" customWidth="1"/>
    <col min="2" max="2" width="30.7109375" style="0" customWidth="1"/>
    <col min="3" max="6" width="17.7109375" style="0" customWidth="1"/>
    <col min="7" max="7" width="2.421875" style="0" customWidth="1"/>
    <col min="8" max="8" width="19.00390625" style="0" hidden="1" customWidth="1"/>
    <col min="9" max="10" width="18.421875" style="0" hidden="1" customWidth="1"/>
    <col min="11" max="16384" width="0" style="0" hidden="1" customWidth="1"/>
  </cols>
  <sheetData>
    <row r="1" spans="1:7" ht="15">
      <c r="A1" s="3"/>
      <c r="B1" s="4"/>
      <c r="C1" s="4"/>
      <c r="D1" s="5"/>
      <c r="E1" s="6"/>
      <c r="F1" s="6"/>
      <c r="G1" s="6"/>
    </row>
    <row r="2" spans="1:7" ht="11.25" customHeight="1">
      <c r="A2" s="3"/>
      <c r="B2" s="31" t="s">
        <v>17</v>
      </c>
      <c r="C2" s="31"/>
      <c r="D2" s="31"/>
      <c r="E2" s="31"/>
      <c r="F2" s="31"/>
      <c r="G2" s="6"/>
    </row>
    <row r="3" spans="1:7" ht="11.25" customHeight="1">
      <c r="A3" s="3"/>
      <c r="B3" s="32" t="s">
        <v>8</v>
      </c>
      <c r="C3" s="32"/>
      <c r="D3" s="32"/>
      <c r="E3" s="32"/>
      <c r="F3" s="32"/>
      <c r="G3" s="6"/>
    </row>
    <row r="4" spans="1:7" ht="11.25" customHeight="1">
      <c r="A4" s="3"/>
      <c r="B4" s="33" t="s">
        <v>0</v>
      </c>
      <c r="C4" s="33"/>
      <c r="D4" s="33"/>
      <c r="E4" s="33"/>
      <c r="F4" s="33"/>
      <c r="G4" s="6"/>
    </row>
    <row r="5" spans="1:7" ht="11.25" customHeight="1">
      <c r="A5" s="3"/>
      <c r="B5" s="33" t="s">
        <v>5</v>
      </c>
      <c r="C5" s="33"/>
      <c r="D5" s="33"/>
      <c r="E5" s="33"/>
      <c r="F5" s="33"/>
      <c r="G5" s="6"/>
    </row>
    <row r="6" spans="1:7" ht="6.75" customHeight="1">
      <c r="A6" s="3"/>
      <c r="B6" s="9"/>
      <c r="C6" s="9"/>
      <c r="D6" s="10"/>
      <c r="E6" s="11"/>
      <c r="F6" s="11"/>
      <c r="G6" s="6"/>
    </row>
    <row r="7" spans="1:7" ht="15">
      <c r="A7" s="13"/>
      <c r="B7" s="34" t="s">
        <v>4</v>
      </c>
      <c r="C7" s="37" t="s">
        <v>6</v>
      </c>
      <c r="D7" s="37" t="s">
        <v>18</v>
      </c>
      <c r="E7" s="37" t="s">
        <v>7</v>
      </c>
      <c r="F7" s="37" t="s">
        <v>19</v>
      </c>
      <c r="G7" s="6"/>
    </row>
    <row r="8" spans="1:7" ht="15">
      <c r="A8" s="13"/>
      <c r="B8" s="35"/>
      <c r="C8" s="38"/>
      <c r="D8" s="38"/>
      <c r="E8" s="38"/>
      <c r="F8" s="38"/>
      <c r="G8" s="6"/>
    </row>
    <row r="9" spans="1:7" ht="15">
      <c r="A9" s="13"/>
      <c r="B9" s="36"/>
      <c r="C9" s="39"/>
      <c r="D9" s="39"/>
      <c r="E9" s="39"/>
      <c r="F9" s="39"/>
      <c r="G9" s="6"/>
    </row>
    <row r="10" spans="1:7" ht="15">
      <c r="A10" s="13"/>
      <c r="B10" s="14"/>
      <c r="C10" s="16"/>
      <c r="D10" s="16"/>
      <c r="E10" s="17"/>
      <c r="F10" s="17"/>
      <c r="G10" s="6"/>
    </row>
    <row r="11" spans="1:10" ht="15">
      <c r="A11" s="13"/>
      <c r="B11" s="20" t="s">
        <v>1</v>
      </c>
      <c r="C11" s="21">
        <f>SUM(C13:C16)</f>
        <v>1886520154506</v>
      </c>
      <c r="D11" s="21">
        <v>1876485806255</v>
      </c>
      <c r="E11" s="22">
        <f>+C11/$C$11*100</f>
        <v>100</v>
      </c>
      <c r="F11" s="23">
        <f>+D11/$D$11*100</f>
        <v>100</v>
      </c>
      <c r="G11" s="7"/>
      <c r="I11" s="1"/>
      <c r="J11" s="1"/>
    </row>
    <row r="12" spans="1:10" ht="15">
      <c r="A12" s="13"/>
      <c r="B12" s="24"/>
      <c r="C12" s="25"/>
      <c r="D12" s="25"/>
      <c r="E12" s="26"/>
      <c r="F12" s="27"/>
      <c r="G12" s="6"/>
      <c r="I12" s="1"/>
      <c r="J12" s="1"/>
    </row>
    <row r="13" spans="1:10" ht="15">
      <c r="A13" s="13"/>
      <c r="B13" s="28" t="s">
        <v>9</v>
      </c>
      <c r="C13" s="25">
        <v>886626058048</v>
      </c>
      <c r="D13" s="25">
        <v>862750723782</v>
      </c>
      <c r="E13" s="26">
        <f>+C13/$C$11*100</f>
        <v>46.99796373392947</v>
      </c>
      <c r="F13" s="29">
        <f>+D13/$D$11*100</f>
        <v>45.97693842959763</v>
      </c>
      <c r="G13" s="7"/>
      <c r="I13" s="1"/>
      <c r="J13" s="1"/>
    </row>
    <row r="14" spans="1:10" ht="15">
      <c r="A14" s="13"/>
      <c r="B14" s="28" t="s">
        <v>10</v>
      </c>
      <c r="C14" s="25">
        <v>513520691068</v>
      </c>
      <c r="D14" s="25">
        <v>514667920920</v>
      </c>
      <c r="E14" s="26">
        <f>+C14/$C$11*100</f>
        <v>27.22052504138072</v>
      </c>
      <c r="F14" s="29">
        <f>+D14/$D$11*100</f>
        <v>27.42722162909132</v>
      </c>
      <c r="G14" s="7"/>
      <c r="I14" s="1"/>
      <c r="J14" s="1"/>
    </row>
    <row r="15" spans="1:10" ht="15">
      <c r="A15" s="13"/>
      <c r="B15" s="28" t="s">
        <v>11</v>
      </c>
      <c r="C15" s="25">
        <v>116014358693</v>
      </c>
      <c r="D15" s="25">
        <v>98009362352</v>
      </c>
      <c r="E15" s="26">
        <f>+C15/$C$11*100</f>
        <v>6.149648516391242</v>
      </c>
      <c r="F15" s="29">
        <f>+D15/$D$11*100</f>
        <v>5.2230271087209745</v>
      </c>
      <c r="G15" s="7"/>
      <c r="I15" s="1"/>
      <c r="J15" s="1"/>
    </row>
    <row r="16" spans="1:10" ht="15">
      <c r="A16" s="13"/>
      <c r="B16" s="28" t="s">
        <v>12</v>
      </c>
      <c r="C16" s="25">
        <v>370359046697</v>
      </c>
      <c r="D16" s="25">
        <v>401057799201</v>
      </c>
      <c r="E16" s="26">
        <f>+C16/$C$11*100</f>
        <v>19.631862708298573</v>
      </c>
      <c r="F16" s="29">
        <f>+D16/$D$11*100</f>
        <v>21.37281283259008</v>
      </c>
      <c r="G16" s="7"/>
      <c r="I16" s="1"/>
      <c r="J16" s="1"/>
    </row>
    <row r="17" spans="1:10" ht="15">
      <c r="A17" s="13"/>
      <c r="B17" s="28"/>
      <c r="C17" s="25"/>
      <c r="D17" s="25"/>
      <c r="E17" s="26"/>
      <c r="F17" s="27"/>
      <c r="G17" s="7"/>
      <c r="I17" s="1"/>
      <c r="J17" s="1"/>
    </row>
    <row r="18" spans="1:10" ht="15">
      <c r="A18" s="13"/>
      <c r="B18" s="20" t="s">
        <v>1</v>
      </c>
      <c r="C18" s="21">
        <f>SUM(C20:C25)</f>
        <v>1886520154506</v>
      </c>
      <c r="D18" s="21">
        <v>1876485806255</v>
      </c>
      <c r="E18" s="22">
        <f>+C18/$C$11*100</f>
        <v>100</v>
      </c>
      <c r="F18" s="23">
        <f>+D18/$D$11*100</f>
        <v>100</v>
      </c>
      <c r="G18" s="7"/>
      <c r="I18" s="1"/>
      <c r="J18" s="1"/>
    </row>
    <row r="19" spans="1:10" ht="15">
      <c r="A19" s="13"/>
      <c r="B19" s="24"/>
      <c r="C19" s="25"/>
      <c r="D19" s="25"/>
      <c r="E19" s="26"/>
      <c r="F19" s="27"/>
      <c r="G19" s="7"/>
      <c r="I19" s="1"/>
      <c r="J19" s="1"/>
    </row>
    <row r="20" spans="1:10" ht="15">
      <c r="A20" s="13"/>
      <c r="B20" s="28" t="s">
        <v>13</v>
      </c>
      <c r="C20" s="25">
        <v>1394506760033</v>
      </c>
      <c r="D20" s="25">
        <v>1226764471432</v>
      </c>
      <c r="E20" s="26">
        <f>ROUND(+C20/$C$11*100,2)</f>
        <v>73.92</v>
      </c>
      <c r="F20" s="29">
        <f>ROUND(+D20/$D$11*100,2)</f>
        <v>65.38</v>
      </c>
      <c r="G20" s="7"/>
      <c r="I20" s="1"/>
      <c r="J20" s="1"/>
    </row>
    <row r="21" spans="1:10" ht="15">
      <c r="A21" s="13"/>
      <c r="B21" s="28" t="s">
        <v>14</v>
      </c>
      <c r="C21" s="25">
        <v>338956210859</v>
      </c>
      <c r="D21" s="25">
        <v>470423121207</v>
      </c>
      <c r="E21" s="26">
        <f>ROUND(+C21/$C$11*100,2)</f>
        <v>17.97</v>
      </c>
      <c r="F21" s="29">
        <f>ROUND(+D21/$D$11*100,2)</f>
        <v>25.07</v>
      </c>
      <c r="G21" s="7"/>
      <c r="I21" s="1"/>
      <c r="J21" s="1"/>
    </row>
    <row r="22" spans="1:10" ht="15">
      <c r="A22" s="13"/>
      <c r="B22" s="28" t="s">
        <v>15</v>
      </c>
      <c r="C22" s="25">
        <v>116014358693</v>
      </c>
      <c r="D22" s="25">
        <v>142446217071</v>
      </c>
      <c r="E22" s="26">
        <f>ROUND(+C22/$C$11*100,2)</f>
        <v>6.15</v>
      </c>
      <c r="F22" s="29">
        <f>ROUND(+D22/$D$11*100,2)</f>
        <v>7.59</v>
      </c>
      <c r="G22" s="7"/>
      <c r="I22" s="1"/>
      <c r="J22" s="1"/>
    </row>
    <row r="23" spans="1:10" ht="15">
      <c r="A23" s="13"/>
      <c r="B23" s="28" t="s">
        <v>16</v>
      </c>
      <c r="C23" s="25">
        <v>37042824921</v>
      </c>
      <c r="D23" s="25">
        <v>36851996545</v>
      </c>
      <c r="E23" s="26">
        <f>ROUND(+C23/$C$11*100,2)</f>
        <v>1.96</v>
      </c>
      <c r="F23" s="29">
        <f>ROUND(+D23/$D$11*100,2)</f>
        <v>1.96</v>
      </c>
      <c r="G23" s="7"/>
      <c r="I23" s="1"/>
      <c r="J23" s="1"/>
    </row>
    <row r="24" spans="1:10" ht="15">
      <c r="A24" s="13"/>
      <c r="B24" s="28"/>
      <c r="C24" s="25"/>
      <c r="D24" s="25">
        <v>0</v>
      </c>
      <c r="E24" s="26"/>
      <c r="F24" s="29"/>
      <c r="G24" s="7"/>
      <c r="H24">
        <v>0</v>
      </c>
      <c r="I24" s="1"/>
      <c r="J24" s="1"/>
    </row>
    <row r="25" spans="1:10" ht="15">
      <c r="A25" s="13"/>
      <c r="B25" s="15" t="s">
        <v>2</v>
      </c>
      <c r="C25" s="18"/>
      <c r="D25" s="18"/>
      <c r="E25" s="19"/>
      <c r="F25" s="19"/>
      <c r="G25" s="6"/>
      <c r="I25" s="1"/>
      <c r="J25" s="1"/>
    </row>
    <row r="26" spans="1:10" ht="15" customHeight="1">
      <c r="A26" s="8"/>
      <c r="B26" s="30" t="s">
        <v>3</v>
      </c>
      <c r="C26" s="12"/>
      <c r="D26" s="12"/>
      <c r="E26" s="11"/>
      <c r="F26" s="11"/>
      <c r="G26" s="6"/>
      <c r="I26" s="1"/>
      <c r="J26" s="1"/>
    </row>
    <row r="27" spans="1:10" ht="15">
      <c r="A27" s="6"/>
      <c r="B27" s="6"/>
      <c r="C27" s="6"/>
      <c r="D27" s="6"/>
      <c r="E27" s="6"/>
      <c r="F27" s="6"/>
      <c r="G27" s="6"/>
      <c r="J27" s="1"/>
    </row>
    <row r="28" ht="15" hidden="1">
      <c r="J28" s="1"/>
    </row>
    <row r="29" ht="15" hidden="1"/>
    <row r="30" ht="15" hidden="1"/>
    <row r="31" spans="3:4" ht="15" hidden="1">
      <c r="C31" s="2"/>
      <c r="D31" s="2"/>
    </row>
    <row r="32" spans="3:4" ht="15" hidden="1">
      <c r="C32" s="2"/>
      <c r="D32" s="2"/>
    </row>
    <row r="33" spans="3:4" ht="15" hidden="1">
      <c r="C33" s="2"/>
      <c r="D33" s="2"/>
    </row>
    <row r="34" spans="3:4" ht="15" hidden="1">
      <c r="C34" s="2"/>
      <c r="D34" s="2"/>
    </row>
    <row r="35" spans="3:4" ht="15" hidden="1">
      <c r="C35" s="2"/>
      <c r="D35" s="2"/>
    </row>
    <row r="36" spans="3:4" ht="15" hidden="1">
      <c r="C36" s="2"/>
      <c r="D36" s="2"/>
    </row>
    <row r="37" spans="3:4" ht="15" hidden="1">
      <c r="C37" s="2"/>
      <c r="D37" s="2"/>
    </row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E9"/>
    <mergeCell ref="F7:F9"/>
  </mergeCells>
  <printOptions horizontalCentered="1"/>
  <pageMargins left="0.5118110236220472" right="0.5118110236220472" top="0.9448818897637796" bottom="0.7480314960629921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2020-03-24T21:25:14Z</cp:lastPrinted>
  <dcterms:created xsi:type="dcterms:W3CDTF">2016-03-22T02:36:19Z</dcterms:created>
  <dcterms:modified xsi:type="dcterms:W3CDTF">2020-03-26T15:51:10Z</dcterms:modified>
  <cp:category/>
  <cp:version/>
  <cp:contentType/>
  <cp:contentStatus/>
</cp:coreProperties>
</file>