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4560" windowHeight="4050" tabRatio="752" activeTab="0"/>
  </bookViews>
  <sheets>
    <sheet name="PPI" sheetId="1" r:id="rId1"/>
  </sheets>
  <definedNames>
    <definedName name="_Fill" hidden="1">#REF!</definedName>
    <definedName name="A_impresión_IM">#REF!</definedName>
    <definedName name="DIFERENCIAS">#N/A</definedName>
    <definedName name="_xlnm.Print_Titles" localSheetId="0">'PPI'!$1:$11</definedName>
    <definedName name="VARIABLES">#N/A</definedName>
  </definedNames>
  <calcPr fullCalcOnLoad="1"/>
</workbook>
</file>

<file path=xl/sharedStrings.xml><?xml version="1.0" encoding="utf-8"?>
<sst xmlns="http://schemas.openxmlformats.org/spreadsheetml/2006/main" count="92" uniqueCount="74">
  <si>
    <t xml:space="preserve">               </t>
  </si>
  <si>
    <t>TOTAL</t>
  </si>
  <si>
    <t>PROGRAMAS DE INVERSIÓN</t>
  </si>
  <si>
    <t>Adquisiciones</t>
  </si>
  <si>
    <t>PROYECTOS DE INVERSIÓN</t>
  </si>
  <si>
    <t>Mantenimiento</t>
  </si>
  <si>
    <t>Inmuebles</t>
  </si>
  <si>
    <t>Programas de Inversión:</t>
  </si>
  <si>
    <t>Otros programas</t>
  </si>
  <si>
    <t>Estudios de preinversión</t>
  </si>
  <si>
    <t>Proyectos de Inversión</t>
  </si>
  <si>
    <t>Infraestructura económica</t>
  </si>
  <si>
    <t>Infraestructura social</t>
  </si>
  <si>
    <t>Infraestructura gubernamental</t>
  </si>
  <si>
    <t>Otros proyectos</t>
  </si>
  <si>
    <t>3/ Incluye el presupuesto pagado y ADEFAS.</t>
  </si>
  <si>
    <t>Adquisición de protección civil</t>
  </si>
  <si>
    <t>Mantenimiento de protección civil</t>
  </si>
  <si>
    <t>Programa ambiental</t>
  </si>
  <si>
    <t xml:space="preserve">      Los conceptos de inversión consideran recursos presupuestarios. El avance financiero corresponde únicamente al ciclo que se reporta.</t>
  </si>
  <si>
    <t>1/ Son los programas y proyectos de inversión que consideraron la asignación de recursos en el presupuesto aprobado o durante el ejercicio presupuestario. La suma de los parciales puede no coincidir con los subtotales y el total debido al redondeo de las cifras.</t>
  </si>
  <si>
    <t>TIPOS DE PROGRAMAS Y PROYECTOS, DENOMINACIÓN Y NOTAS</t>
  </si>
  <si>
    <t>ENTIDAD FEDERATIVA</t>
  </si>
  <si>
    <t>FECHAS DE INICIO Y TÉRMINO DE LA ETAPA DE INVERSIÓN</t>
  </si>
  <si>
    <t>INVERSIÓN</t>
  </si>
  <si>
    <t>(PESOS)</t>
  </si>
  <si>
    <t>APROBADA        (A)</t>
  </si>
  <si>
    <t>MODIFICADA      (B)</t>
  </si>
  <si>
    <t>EJERCICIO / APROBADA  (D)=(C/A)</t>
  </si>
  <si>
    <t>EJERCICIO / MODI-FICADA (E)=(C/B)</t>
  </si>
  <si>
    <t>PORCENTAJE DE AVANCE FÍSICO</t>
  </si>
  <si>
    <t>PROGRA-MADO    (F)</t>
  </si>
  <si>
    <t>REAL   (G)</t>
  </si>
  <si>
    <t>2/ Se refiere al monto total del programa o proyecto actualizado al cierre del ciclo.</t>
  </si>
  <si>
    <t>ADQUISICIONES</t>
  </si>
  <si>
    <t>INMUEBLES</t>
  </si>
  <si>
    <t>CDMX</t>
  </si>
  <si>
    <t>PIDIREGAS</t>
  </si>
  <si>
    <t>Cuenta Pública 2018</t>
  </si>
  <si>
    <t>PORCENTAJE DE AVANCE FINANCIERO 2018</t>
  </si>
  <si>
    <t>ACUMU-LADO HASTA 2018 (H)</t>
  </si>
  <si>
    <t>09-2018</t>
  </si>
  <si>
    <t>De acuerdo con lo establecido en el Anexo 3 del Manual de Programación y Presupuestación de 2018, los tipos de programas y proyectos a reportar son los siguientes:</t>
  </si>
  <si>
    <t>CUENTA PÚBLICA 2018</t>
  </si>
  <si>
    <r>
      <t xml:space="preserve">DETALLE DE PROGRAMAS Y PROYECTOS DE INVERSIÓN </t>
    </r>
    <r>
      <rPr>
        <b/>
        <vertAlign val="superscript"/>
        <sz val="8"/>
        <rFont val="Montserrat"/>
        <family val="0"/>
      </rPr>
      <t>1/</t>
    </r>
  </si>
  <si>
    <r>
      <t xml:space="preserve">INVERSIÓN TOTAL  </t>
    </r>
    <r>
      <rPr>
        <b/>
        <vertAlign val="superscript"/>
        <sz val="6"/>
        <color indexed="9"/>
        <rFont val="Montserrat"/>
        <family val="0"/>
      </rPr>
      <t>2/</t>
    </r>
  </si>
  <si>
    <r>
      <t xml:space="preserve">EJERCICIO  </t>
    </r>
    <r>
      <rPr>
        <b/>
        <vertAlign val="superscript"/>
        <sz val="6"/>
        <color indexed="9"/>
        <rFont val="Montserrat"/>
        <family val="0"/>
      </rPr>
      <t>3/</t>
    </r>
    <r>
      <rPr>
        <b/>
        <sz val="6"/>
        <color indexed="9"/>
        <rFont val="Montserrat"/>
        <family val="0"/>
      </rPr>
      <t xml:space="preserve">     (C)</t>
    </r>
  </si>
  <si>
    <t>INSTITUTO NACIONAL DE TRANSPARENCIA, ACCESO A LA INFORMACIÓN Y PROTECCIÓN DE DATOS PERSONALES</t>
  </si>
  <si>
    <t>Un nuevo IFAI para dos Derechos.</t>
  </si>
  <si>
    <t xml:space="preserve">     Evaluación para la adquisición de un nuevo inmueble para absorber el crecimiento derivado del incremento de las atribuciones del Instituto.</t>
  </si>
  <si>
    <t>09-2012</t>
  </si>
  <si>
    <t>08-2032</t>
  </si>
  <si>
    <t>Programa de adquisición de mobiliario y equipo de administración para el INAI 2018.</t>
  </si>
  <si>
    <t xml:space="preserve">     Realizar la adquisición de módulos de trabajo, sillería, anaqueles, pedestales y archiveros para ser instalados en las áreas donde se ubicarán los servidores públicos de nuevo ingreso, y así, otorgarles un lugar de trabajo acorde a los ya existentes en el edificio sede del instituto.</t>
  </si>
  <si>
    <t>06-2018</t>
  </si>
  <si>
    <t>12-2018</t>
  </si>
  <si>
    <t>Programa de adquisición de mobiliario y equipo para la organizacióny conservación del archivo de concentración del INAI.</t>
  </si>
  <si>
    <t xml:space="preserve">     Adquisición de equipos para la conservación de la documentación que resguarda el Archivo de Concentración del INAI, así como de mobiliario para apoyar las actividades de organización, manejo y operación de la documentación de archivo.</t>
  </si>
  <si>
    <t>07-2018</t>
  </si>
  <si>
    <t>Programa de adquisición de equipo de producción multimedia de escritorio.</t>
  </si>
  <si>
    <t xml:space="preserve">     Adquisición de equipo de producción multimedia para atender las actividades de diseño y publicación de contenidos que cotidianamente se llevan a cabo en el INAI.</t>
  </si>
  <si>
    <t xml:space="preserve">     Adquisición de equipo de aire acondicionado de precisión redundante para el centro de procesamiento de datos. En el ámbito de las TIC, los equipos de enfriamiento para las salas de cómputo son denominados como equipos de aire acondicionado de precisión, ya que regulan, además de la temperatura, la humedad que es indispensable para el correcto funcionamiento de todos los equipos electrónicos.</t>
  </si>
  <si>
    <t>08-2018</t>
  </si>
  <si>
    <t>Programa de adquisición de equipamiento para la actualización de la red de almacenamiento y crecimiento del sistema de respaldos.</t>
  </si>
  <si>
    <t xml:space="preserve">     Adquisición de equipo para la actualización de la red de almacenamiento y crecimiento del sistema de respaldos para mantener la calidad de los servicios de acuerdo a los niveles de disponibilidad establecidos por el INAI en sus servicios informáticos y sistemas de información, cubriendo los requerimientos de conectividad de almacenamiento y solución de respaldos en el mediano y largo plazos.</t>
  </si>
  <si>
    <t>Programa de adquisición e instalación de mobiliario para el Centro de Información y Documentación (CEDOC) del INAI.</t>
  </si>
  <si>
    <t xml:space="preserve">     Adquisición e instalación de mobiliario que permita el adecuado resguardo y conservación del material bibliográfico con que cuenta el INAI.</t>
  </si>
  <si>
    <t>Programa de adquisición de mobiliario, equipo de administración, equipo médico y vehículo institucional destinado a servicios administrativos para el INAI.</t>
  </si>
  <si>
    <t xml:space="preserve">     Adquisición de mobiliario y equipo de administración, esterilizador, refrigerador, unidades de aire acondicionado, mezcladora y vehículo institucional.</t>
  </si>
  <si>
    <t>11-2018</t>
  </si>
  <si>
    <t>Programa de adquisición de equipamiento de servidores de nube privada para el INAI.</t>
  </si>
  <si>
    <t xml:space="preserve">     Adquisición de servidores de nube privada para fortalecer la infraestructura tecnológica del INAI, que es requerida para soportar las aplicaciones que son utilizadas por la ciudadanía, órganos garantes y personal del INAI.</t>
  </si>
  <si>
    <t>Programa de adquisición de equipo de aire acondicionado de precisión redundante para el centro de procesamiento de datos.</t>
  </si>
  <si>
    <t>Fuente: Instituto Nacional de Transparencia, Acceso a la Información y Protección de Datos Personales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</si>
</sst>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0"/>
    <numFmt numFmtId="166" formatCode="#\ ###\ ##0"/>
  </numFmts>
  <fonts count="56">
    <font>
      <sz val="10"/>
      <name val="Arial"/>
      <family val="0"/>
    </font>
    <font>
      <sz val="11"/>
      <color indexed="8"/>
      <name val="Calibri"/>
      <family val="2"/>
    </font>
    <font>
      <sz val="8"/>
      <name val="Soberana Sans Light"/>
      <family val="3"/>
    </font>
    <font>
      <sz val="6"/>
      <name val="Soberana Sans Light"/>
      <family val="3"/>
    </font>
    <font>
      <sz val="10"/>
      <name val="Soberana Sans Light"/>
      <family val="3"/>
    </font>
    <font>
      <b/>
      <sz val="13"/>
      <name val="Montserrat"/>
      <family val="0"/>
    </font>
    <font>
      <b/>
      <sz val="8"/>
      <name val="Montserrat"/>
      <family val="0"/>
    </font>
    <font>
      <b/>
      <vertAlign val="superscript"/>
      <sz val="8"/>
      <name val="Montserrat"/>
      <family val="0"/>
    </font>
    <font>
      <b/>
      <vertAlign val="superscript"/>
      <sz val="6"/>
      <color indexed="9"/>
      <name val="Montserrat"/>
      <family val="0"/>
    </font>
    <font>
      <b/>
      <sz val="6"/>
      <color indexed="9"/>
      <name val="Montserrat"/>
      <family val="0"/>
    </font>
    <font>
      <b/>
      <sz val="6"/>
      <name val="Montserrat"/>
      <family val="0"/>
    </font>
    <font>
      <b/>
      <sz val="6"/>
      <color indexed="8"/>
      <name val="Montserrat"/>
      <family val="0"/>
    </font>
    <font>
      <b/>
      <sz val="7"/>
      <name val="Montserrat"/>
      <family val="0"/>
    </font>
    <font>
      <sz val="6"/>
      <name val="Montserrat"/>
      <family val="0"/>
    </font>
    <font>
      <sz val="6"/>
      <color indexed="8"/>
      <name val="Montserrat"/>
      <family val="0"/>
    </font>
    <font>
      <sz val="5"/>
      <color indexed="8"/>
      <name val="Montserrat"/>
      <family val="0"/>
    </font>
    <font>
      <sz val="10"/>
      <name val="Montserrat"/>
      <family val="0"/>
    </font>
    <font>
      <sz val="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44"/>
      <name val="Calibri"/>
      <family val="2"/>
    </font>
    <font>
      <b/>
      <sz val="11"/>
      <color indexed="44"/>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4"/>
      <name val="Cambria"/>
      <family val="2"/>
    </font>
    <font>
      <b/>
      <sz val="13"/>
      <color indexed="4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6"/>
      <color theme="0"/>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4C19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hair"/>
      <top/>
      <bottom/>
    </border>
    <border>
      <left style="hair"/>
      <right style="hair"/>
      <top style="thin">
        <color theme="0"/>
      </top>
      <bottom/>
    </border>
    <border>
      <left style="hair"/>
      <right style="hair"/>
      <top/>
      <bottom/>
    </border>
    <border>
      <left style="hair"/>
      <right style="hair"/>
      <top/>
      <bottom style="hair"/>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color indexed="63"/>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0"/>
      </left>
      <right style="thin">
        <color theme="0"/>
      </right>
      <top style="thin">
        <color theme="0"/>
      </top>
      <bottom style="thick">
        <color rgb="FFFF0000"/>
      </bottom>
    </border>
    <border>
      <left style="thin">
        <color theme="0"/>
      </left>
      <right style="thin">
        <color theme="0"/>
      </right>
      <top style="thick">
        <color rgb="FFFF0000"/>
      </top>
      <bottom style="thick">
        <color rgb="FFFF0000"/>
      </bottom>
    </border>
    <border>
      <left style="thin">
        <color theme="0"/>
      </left>
      <right style="thin">
        <color theme="0"/>
      </right>
      <top style="thick">
        <color rgb="FFFF0000"/>
      </top>
      <bottom style="thin">
        <color theme="0"/>
      </bottom>
    </border>
    <border>
      <left/>
      <right/>
      <top/>
      <bottom style="thin">
        <color rgb="FF808080"/>
      </bottom>
    </border>
    <border>
      <left>
        <color indexed="63"/>
      </left>
      <right style="thick">
        <color rgb="FFFF0000"/>
      </right>
      <top style="thin">
        <color theme="0"/>
      </top>
      <bottom style="thin">
        <color theme="0"/>
      </bottom>
    </border>
    <border>
      <left style="thick">
        <color rgb="FFFF0000"/>
      </left>
      <right style="thick">
        <color rgb="FFFF0000"/>
      </right>
      <top style="thin">
        <color theme="0"/>
      </top>
      <bottom style="thin">
        <color theme="0"/>
      </bottom>
    </border>
    <border>
      <left style="thick">
        <color rgb="FFFF0000"/>
      </left>
      <right/>
      <top style="thin">
        <color theme="0"/>
      </top>
      <bottom style="thin">
        <color theme="0"/>
      </bottom>
    </border>
    <border>
      <left style="thin">
        <color theme="0"/>
      </left>
      <right style="thin">
        <color theme="0"/>
      </right>
      <top style="thick">
        <color rgb="FFFF0000"/>
      </top>
      <bottom/>
    </border>
    <border>
      <left>
        <color indexed="63"/>
      </left>
      <right>
        <color indexed="63"/>
      </right>
      <top style="thin">
        <color theme="0"/>
      </top>
      <bottom style="thin">
        <color theme="0"/>
      </bottom>
    </border>
    <border>
      <left/>
      <right style="thin">
        <color theme="0"/>
      </right>
      <top style="thin">
        <color theme="0"/>
      </top>
      <bottom style="thin">
        <color theme="0"/>
      </bottom>
    </border>
    <border>
      <left/>
      <right/>
      <top/>
      <bottom style="thin">
        <color theme="0"/>
      </bottom>
    </border>
    <border>
      <left style="thin">
        <color theme="0"/>
      </left>
      <right/>
      <top style="thin">
        <color theme="0"/>
      </top>
      <bottom style="thick">
        <color rgb="FFFF0000"/>
      </bottom>
    </border>
    <border>
      <left style="thin">
        <color theme="0"/>
      </left>
      <right/>
      <top style="thick">
        <color rgb="FFFF0000"/>
      </top>
      <bottom style="thick">
        <color rgb="FFFF0000"/>
      </bottom>
    </border>
    <border>
      <left style="thin">
        <color theme="0"/>
      </left>
      <right/>
      <top style="thick">
        <color rgb="FFFF0000"/>
      </top>
      <bottom style="thin">
        <color theme="0"/>
      </bottom>
    </border>
    <border>
      <left style="thin">
        <color theme="0"/>
      </left>
      <right/>
      <top style="thick">
        <color rgb="FFFF0000"/>
      </top>
      <bottom/>
    </border>
    <border>
      <left style="thin">
        <color theme="0"/>
      </left>
      <right style="thick">
        <color rgb="FFFF0000"/>
      </right>
      <top style="thin">
        <color theme="0"/>
      </top>
      <bottom style="thick">
        <color rgb="FFFF0000"/>
      </bottom>
    </border>
    <border>
      <left style="thick">
        <color rgb="FFFF0000"/>
      </left>
      <right style="thin">
        <color theme="0"/>
      </right>
      <top style="thin">
        <color theme="0"/>
      </top>
      <bottom style="thick">
        <color rgb="FFFF0000"/>
      </bottom>
    </border>
    <border>
      <left style="thin">
        <color theme="0"/>
      </left>
      <right style="thick">
        <color rgb="FFFF0000"/>
      </right>
      <top style="thick">
        <color rgb="FFFF0000"/>
      </top>
      <bottom/>
    </border>
    <border>
      <left style="thick">
        <color rgb="FFFF0000"/>
      </left>
      <right style="thin">
        <color theme="0"/>
      </right>
      <top style="thick">
        <color rgb="FFFF0000"/>
      </top>
      <bottom/>
    </border>
    <border>
      <left style="thin">
        <color theme="0"/>
      </left>
      <right style="thick">
        <color rgb="FFFF0000"/>
      </right>
      <top/>
      <bottom style="thin">
        <color theme="0"/>
      </bottom>
    </border>
    <border>
      <left style="thick">
        <color rgb="FFFF0000"/>
      </left>
      <right style="thick">
        <color rgb="FFFF0000"/>
      </right>
      <top/>
      <bottom style="thin">
        <color theme="0"/>
      </bottom>
    </border>
    <border>
      <left style="thick">
        <color rgb="FFFF0000"/>
      </left>
      <right style="thin">
        <color theme="0"/>
      </right>
      <top/>
      <bottom style="thin">
        <color theme="0"/>
      </bottom>
    </border>
    <border>
      <left>
        <color indexed="63"/>
      </left>
      <right>
        <color indexed="63"/>
      </right>
      <top style="hair"/>
      <bottom>
        <color indexed="63"/>
      </bottom>
    </border>
    <border>
      <left>
        <color indexed="63"/>
      </left>
      <right style="thick">
        <color rgb="FFFF0000"/>
      </right>
      <top>
        <color indexed="63"/>
      </top>
      <bottom style="thick">
        <color rgb="FFFF0000"/>
      </bottom>
    </border>
    <border>
      <left style="thick">
        <color rgb="FFFF0000"/>
      </left>
      <right/>
      <top>
        <color indexed="63"/>
      </top>
      <bottom style="thick">
        <color rgb="FFFF0000"/>
      </bottom>
    </border>
    <border>
      <left style="thin">
        <color theme="0"/>
      </left>
      <right style="thick">
        <color rgb="FFFF0000"/>
      </right>
      <top style="thick">
        <color rgb="FFFF0000"/>
      </top>
      <bottom style="thin">
        <color theme="0"/>
      </bottom>
    </border>
    <border>
      <left style="thick">
        <color rgb="FFFF0000"/>
      </left>
      <right/>
      <top style="thick">
        <color rgb="FFFF0000"/>
      </top>
      <bottom style="thin">
        <color theme="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85">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10" xfId="0" applyNumberFormat="1" applyFont="1" applyFill="1" applyBorder="1" applyAlignment="1">
      <alignment horizontal="left" vertical="center" wrapText="1"/>
    </xf>
    <xf numFmtId="0" fontId="5" fillId="33" borderId="0" xfId="0" applyFont="1" applyFill="1" applyBorder="1" applyAlignment="1">
      <alignment horizontal="center" vertical="center" wrapText="1"/>
    </xf>
    <xf numFmtId="0" fontId="10" fillId="0" borderId="11" xfId="0" applyNumberFormat="1" applyFont="1" applyFill="1" applyBorder="1" applyAlignment="1">
      <alignment horizontal="left" vertical="center" wrapText="1"/>
    </xf>
    <xf numFmtId="2" fontId="11" fillId="0" borderId="12"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wrapText="1"/>
    </xf>
    <xf numFmtId="3" fontId="11" fillId="0" borderId="12" xfId="0" applyNumberFormat="1" applyFont="1" applyFill="1" applyBorder="1" applyAlignment="1">
      <alignment vertical="center"/>
    </xf>
    <xf numFmtId="3" fontId="11" fillId="0" borderId="11" xfId="0" applyNumberFormat="1" applyFont="1" applyFill="1" applyBorder="1" applyAlignment="1">
      <alignment vertical="center"/>
    </xf>
    <xf numFmtId="164" fontId="11" fillId="0" borderId="12" xfId="0" applyNumberFormat="1" applyFont="1" applyFill="1" applyBorder="1" applyAlignment="1">
      <alignment vertical="center"/>
    </xf>
    <xf numFmtId="164" fontId="11" fillId="0" borderId="11" xfId="0" applyNumberFormat="1" applyFont="1" applyFill="1" applyBorder="1" applyAlignment="1">
      <alignment vertical="center"/>
    </xf>
    <xf numFmtId="0" fontId="12" fillId="0" borderId="12" xfId="0" applyNumberFormat="1" applyFont="1" applyFill="1" applyBorder="1" applyAlignment="1">
      <alignment horizontal="left" vertical="center" wrapText="1"/>
    </xf>
    <xf numFmtId="2" fontId="11" fillId="0" borderId="12" xfId="0" applyNumberFormat="1" applyFont="1" applyFill="1" applyBorder="1" applyAlignment="1">
      <alignment horizontal="center" vertical="center" wrapText="1"/>
    </xf>
    <xf numFmtId="164" fontId="11" fillId="0" borderId="12" xfId="0" applyNumberFormat="1" applyFont="1" applyFill="1" applyBorder="1" applyAlignment="1">
      <alignment horizontal="right" vertical="center"/>
    </xf>
    <xf numFmtId="0" fontId="13" fillId="0" borderId="12" xfId="0" applyNumberFormat="1" applyFont="1" applyFill="1" applyBorder="1" applyAlignment="1">
      <alignment horizontal="left" vertical="center" wrapText="1"/>
    </xf>
    <xf numFmtId="2" fontId="14" fillId="0" borderId="12" xfId="0" applyNumberFormat="1" applyFont="1" applyFill="1" applyBorder="1" applyAlignment="1">
      <alignment horizontal="center" vertical="center"/>
    </xf>
    <xf numFmtId="2" fontId="14" fillId="0" borderId="12" xfId="0" applyNumberFormat="1" applyFont="1" applyFill="1" applyBorder="1" applyAlignment="1">
      <alignment horizontal="center" vertical="center" wrapText="1"/>
    </xf>
    <xf numFmtId="3" fontId="14" fillId="0" borderId="12" xfId="0" applyNumberFormat="1" applyFont="1" applyFill="1" applyBorder="1" applyAlignment="1">
      <alignment vertical="center"/>
    </xf>
    <xf numFmtId="164" fontId="14" fillId="0" borderId="12" xfId="0" applyNumberFormat="1" applyFont="1" applyFill="1" applyBorder="1" applyAlignment="1">
      <alignment vertical="center"/>
    </xf>
    <xf numFmtId="0" fontId="10" fillId="0" borderId="12" xfId="0" applyNumberFormat="1" applyFont="1" applyFill="1" applyBorder="1" applyAlignment="1">
      <alignment horizontal="left" vertical="center" wrapText="1"/>
    </xf>
    <xf numFmtId="2" fontId="15" fillId="0" borderId="12" xfId="0" applyNumberFormat="1" applyFont="1" applyFill="1" applyBorder="1" applyAlignment="1" quotePrefix="1">
      <alignment horizontal="center" vertical="center" wrapText="1"/>
    </xf>
    <xf numFmtId="164" fontId="14" fillId="0" borderId="12" xfId="0" applyNumberFormat="1" applyFont="1" applyFill="1" applyBorder="1" applyAlignment="1">
      <alignment horizontal="right" vertical="center"/>
    </xf>
    <xf numFmtId="0" fontId="16" fillId="0" borderId="12" xfId="0" applyFont="1" applyBorder="1" applyAlignment="1">
      <alignment/>
    </xf>
    <xf numFmtId="0" fontId="13" fillId="0" borderId="13" xfId="0" applyNumberFormat="1" applyFont="1" applyFill="1" applyBorder="1" applyAlignment="1">
      <alignment horizontal="left" vertical="center" wrapText="1"/>
    </xf>
    <xf numFmtId="2" fontId="14" fillId="0" borderId="13"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wrapText="1"/>
    </xf>
    <xf numFmtId="3" fontId="14" fillId="0" borderId="13" xfId="0" applyNumberFormat="1" applyFont="1" applyFill="1" applyBorder="1" applyAlignment="1">
      <alignment vertical="center"/>
    </xf>
    <xf numFmtId="164" fontId="14" fillId="0" borderId="13" xfId="0" applyNumberFormat="1" applyFont="1" applyFill="1" applyBorder="1" applyAlignment="1">
      <alignment vertical="center"/>
    </xf>
    <xf numFmtId="164" fontId="11" fillId="0" borderId="13"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Alignment="1">
      <alignment/>
    </xf>
    <xf numFmtId="0" fontId="10" fillId="0" borderId="0" xfId="0" applyFont="1" applyFill="1" applyBorder="1" applyAlignment="1">
      <alignment vertical="center"/>
    </xf>
    <xf numFmtId="0" fontId="10" fillId="0" borderId="0" xfId="0" applyFont="1" applyAlignment="1">
      <alignment/>
    </xf>
    <xf numFmtId="0" fontId="13" fillId="0" borderId="0" xfId="0" applyFont="1" applyFill="1" applyBorder="1" applyAlignment="1">
      <alignment horizontal="left" vertical="center" indent="1"/>
    </xf>
    <xf numFmtId="0" fontId="13" fillId="0" borderId="10" xfId="0" applyFont="1" applyFill="1" applyBorder="1" applyAlignment="1">
      <alignment horizontal="left" vertical="center" indent="1"/>
    </xf>
    <xf numFmtId="0" fontId="16" fillId="0" borderId="0" xfId="0" applyFont="1" applyAlignment="1">
      <alignment/>
    </xf>
    <xf numFmtId="0" fontId="16" fillId="0" borderId="0" xfId="0" applyFont="1" applyBorder="1" applyAlignment="1">
      <alignment/>
    </xf>
    <xf numFmtId="0" fontId="13" fillId="0" borderId="12" xfId="0" applyNumberFormat="1" applyFont="1" applyFill="1" applyBorder="1" applyAlignment="1">
      <alignment horizontal="justify" vertical="center" wrapText="1"/>
    </xf>
    <xf numFmtId="0" fontId="16" fillId="0" borderId="12" xfId="0" applyFont="1" applyBorder="1" applyAlignment="1">
      <alignment horizontal="justify"/>
    </xf>
    <xf numFmtId="166" fontId="11" fillId="0" borderId="12" xfId="0" applyNumberFormat="1" applyFont="1" applyFill="1" applyBorder="1" applyAlignment="1">
      <alignment horizontal="right" vertical="center"/>
    </xf>
    <xf numFmtId="166" fontId="14" fillId="0" borderId="12" xfId="0" applyNumberFormat="1" applyFont="1" applyFill="1" applyBorder="1" applyAlignment="1">
      <alignment vertical="center"/>
    </xf>
    <xf numFmtId="166" fontId="14" fillId="0" borderId="12" xfId="0" applyNumberFormat="1" applyFont="1" applyFill="1" applyBorder="1" applyAlignment="1">
      <alignment horizontal="right" vertical="center"/>
    </xf>
    <xf numFmtId="166" fontId="11" fillId="0" borderId="12" xfId="0" applyNumberFormat="1" applyFont="1" applyFill="1" applyBorder="1" applyAlignment="1">
      <alignment vertical="center"/>
    </xf>
    <xf numFmtId="164" fontId="55" fillId="34" borderId="14" xfId="0" applyNumberFormat="1" applyFont="1" applyFill="1" applyBorder="1" applyAlignment="1">
      <alignment horizontal="center" vertical="center" wrapText="1"/>
    </xf>
    <xf numFmtId="164" fontId="55" fillId="34" borderId="15" xfId="0" applyNumberFormat="1" applyFont="1" applyFill="1" applyBorder="1" applyAlignment="1">
      <alignment horizontal="center" vertical="center" wrapText="1"/>
    </xf>
    <xf numFmtId="164" fontId="55" fillId="34" borderId="16" xfId="0" applyNumberFormat="1" applyFont="1" applyFill="1" applyBorder="1" applyAlignment="1">
      <alignment horizontal="center" vertical="center" wrapText="1"/>
    </xf>
    <xf numFmtId="0" fontId="55" fillId="34" borderId="17" xfId="0" applyFont="1" applyFill="1" applyBorder="1" applyAlignment="1">
      <alignment horizontal="center" vertical="center" wrapText="1"/>
    </xf>
    <xf numFmtId="0" fontId="55" fillId="34" borderId="18"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34" borderId="20" xfId="0"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55" fillId="34" borderId="22" xfId="0" applyFont="1" applyFill="1" applyBorder="1" applyAlignment="1">
      <alignment horizontal="center" vertical="center" wrapText="1"/>
    </xf>
    <xf numFmtId="164" fontId="55" fillId="34" borderId="20" xfId="0" applyNumberFormat="1" applyFont="1" applyFill="1" applyBorder="1" applyAlignment="1">
      <alignment horizontal="center" vertical="center" wrapText="1"/>
    </xf>
    <xf numFmtId="164" fontId="55" fillId="34" borderId="21" xfId="0" applyNumberFormat="1" applyFont="1" applyFill="1" applyBorder="1" applyAlignment="1">
      <alignment horizontal="center" vertical="center" wrapText="1"/>
    </xf>
    <xf numFmtId="164" fontId="55" fillId="34" borderId="22" xfId="0" applyNumberFormat="1" applyFont="1" applyFill="1" applyBorder="1" applyAlignment="1">
      <alignment horizontal="center" vertical="center" wrapText="1"/>
    </xf>
    <xf numFmtId="0" fontId="5" fillId="33" borderId="23" xfId="0" applyFont="1" applyFill="1" applyBorder="1" applyAlignment="1">
      <alignment horizontal="center" vertical="center" wrapText="1"/>
    </xf>
    <xf numFmtId="164" fontId="55" fillId="34" borderId="24" xfId="0" applyNumberFormat="1" applyFont="1" applyFill="1" applyBorder="1" applyAlignment="1">
      <alignment horizontal="center" vertical="center" wrapText="1"/>
    </xf>
    <xf numFmtId="164" fontId="55" fillId="34" borderId="25" xfId="0" applyNumberFormat="1" applyFont="1" applyFill="1" applyBorder="1" applyAlignment="1">
      <alignment horizontal="center" vertical="center" wrapText="1"/>
    </xf>
    <xf numFmtId="164" fontId="55" fillId="34" borderId="26"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55" fillId="34" borderId="27" xfId="0" applyFont="1" applyFill="1" applyBorder="1" applyAlignment="1">
      <alignment horizontal="center" vertical="center" wrapText="1"/>
    </xf>
    <xf numFmtId="164" fontId="55" fillId="34" borderId="28" xfId="0" applyNumberFormat="1" applyFont="1" applyFill="1" applyBorder="1" applyAlignment="1">
      <alignment horizontal="center" vertical="center" wrapText="1"/>
    </xf>
    <xf numFmtId="164" fontId="55" fillId="34" borderId="29" xfId="0" applyNumberFormat="1" applyFont="1" applyFill="1" applyBorder="1" applyAlignment="1">
      <alignment horizontal="center" vertical="center" wrapText="1"/>
    </xf>
    <xf numFmtId="164" fontId="55" fillId="34" borderId="30" xfId="0" applyNumberFormat="1" applyFont="1" applyFill="1" applyBorder="1" applyAlignment="1">
      <alignment horizontal="center" vertical="center" wrapText="1"/>
    </xf>
    <xf numFmtId="0" fontId="17" fillId="0" borderId="23" xfId="0" applyFont="1" applyBorder="1" applyAlignment="1">
      <alignment horizontal="center" wrapText="1"/>
    </xf>
    <xf numFmtId="0" fontId="55" fillId="34" borderId="31" xfId="0" applyFont="1" applyFill="1" applyBorder="1" applyAlignment="1">
      <alignment horizontal="center" vertical="center" wrapText="1"/>
    </xf>
    <xf numFmtId="0" fontId="55" fillId="34" borderId="32" xfId="0" applyFont="1" applyFill="1" applyBorder="1" applyAlignment="1">
      <alignment horizontal="center" vertical="center" wrapText="1"/>
    </xf>
    <xf numFmtId="0" fontId="55" fillId="34" borderId="33" xfId="0" applyFont="1" applyFill="1" applyBorder="1" applyAlignment="1">
      <alignment horizontal="center" vertical="center" wrapText="1"/>
    </xf>
    <xf numFmtId="164" fontId="55" fillId="34" borderId="31" xfId="0" applyNumberFormat="1" applyFont="1" applyFill="1" applyBorder="1" applyAlignment="1">
      <alignment horizontal="center" vertical="center" wrapText="1"/>
    </xf>
    <xf numFmtId="164" fontId="55" fillId="34" borderId="32" xfId="0" applyNumberFormat="1" applyFont="1" applyFill="1" applyBorder="1" applyAlignment="1">
      <alignment horizontal="center" vertical="center" wrapText="1"/>
    </xf>
    <xf numFmtId="164" fontId="55" fillId="34" borderId="34" xfId="0" applyNumberFormat="1" applyFont="1" applyFill="1" applyBorder="1" applyAlignment="1">
      <alignment horizontal="center" vertical="center" wrapText="1"/>
    </xf>
    <xf numFmtId="1" fontId="55" fillId="34" borderId="35" xfId="0" applyNumberFormat="1" applyFont="1" applyFill="1" applyBorder="1" applyAlignment="1">
      <alignment horizontal="center" vertical="center" wrapText="1"/>
    </xf>
    <xf numFmtId="1" fontId="55" fillId="34" borderId="36" xfId="0" applyNumberFormat="1" applyFont="1" applyFill="1" applyBorder="1" applyAlignment="1">
      <alignment horizontal="center" vertical="center" wrapText="1"/>
    </xf>
    <xf numFmtId="1" fontId="55" fillId="34" borderId="37" xfId="0" applyNumberFormat="1" applyFont="1" applyFill="1" applyBorder="1" applyAlignment="1">
      <alignment horizontal="center" vertical="center" wrapText="1"/>
    </xf>
    <xf numFmtId="1" fontId="55" fillId="34" borderId="38" xfId="0" applyNumberFormat="1" applyFont="1" applyFill="1" applyBorder="1" applyAlignment="1">
      <alignment horizontal="center" vertical="center" wrapText="1"/>
    </xf>
    <xf numFmtId="1" fontId="55" fillId="34" borderId="39" xfId="0" applyNumberFormat="1" applyFont="1" applyFill="1" applyBorder="1" applyAlignment="1">
      <alignment horizontal="center" vertical="center" wrapText="1"/>
    </xf>
    <xf numFmtId="1" fontId="55" fillId="34" borderId="40" xfId="0" applyNumberFormat="1" applyFont="1" applyFill="1" applyBorder="1" applyAlignment="1">
      <alignment horizontal="center" vertical="center" wrapText="1"/>
    </xf>
    <xf numFmtId="1" fontId="55" fillId="34" borderId="41" xfId="0" applyNumberFormat="1" applyFont="1" applyFill="1" applyBorder="1" applyAlignment="1">
      <alignment horizontal="center" vertical="center" wrapText="1"/>
    </xf>
    <xf numFmtId="164" fontId="55" fillId="34" borderId="27" xfId="0" applyNumberFormat="1" applyFont="1" applyFill="1" applyBorder="1" applyAlignment="1">
      <alignment horizontal="center" vertical="center" wrapText="1"/>
    </xf>
    <xf numFmtId="0" fontId="13" fillId="0" borderId="42" xfId="0" applyFont="1" applyFill="1" applyBorder="1" applyAlignment="1">
      <alignment horizontal="left" vertical="center" wrapText="1"/>
    </xf>
    <xf numFmtId="164" fontId="55" fillId="34" borderId="43" xfId="0" applyNumberFormat="1" applyFont="1" applyFill="1" applyBorder="1" applyAlignment="1">
      <alignment horizontal="center" vertical="center" wrapText="1"/>
    </xf>
    <xf numFmtId="164" fontId="55" fillId="34" borderId="44" xfId="0" applyNumberFormat="1" applyFont="1" applyFill="1" applyBorder="1" applyAlignment="1">
      <alignment horizontal="center" vertical="center" wrapText="1"/>
    </xf>
    <xf numFmtId="164" fontId="55" fillId="34" borderId="45" xfId="0" applyNumberFormat="1" applyFont="1" applyFill="1" applyBorder="1" applyAlignment="1">
      <alignment horizontal="center" vertical="center" wrapText="1"/>
    </xf>
    <xf numFmtId="164" fontId="55" fillId="34" borderId="46"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showGridLines="0" tabSelected="1" zoomScale="115" zoomScaleNormal="115" zoomScalePageLayoutView="0" workbookViewId="0" topLeftCell="B49">
      <selection activeCell="B72" sqref="B72"/>
    </sheetView>
  </sheetViews>
  <sheetFormatPr defaultColWidth="11.421875" defaultRowHeight="12.75"/>
  <cols>
    <col min="1" max="1" width="1.57421875" style="0" hidden="1" customWidth="1"/>
    <col min="2" max="2" width="37.140625" style="0" customWidth="1"/>
    <col min="3" max="3" width="8.7109375" style="0" customWidth="1"/>
    <col min="4" max="4" width="10.7109375" style="0" customWidth="1"/>
    <col min="5" max="8" width="9.57421875" style="0" customWidth="1"/>
    <col min="9" max="10" width="7.28125" style="0" customWidth="1"/>
    <col min="11" max="12" width="6.28125" style="0" customWidth="1"/>
    <col min="13" max="13" width="5.7109375" style="0" customWidth="1"/>
  </cols>
  <sheetData>
    <row r="1" spans="1:13" ht="23.25" customHeight="1">
      <c r="A1" s="1"/>
      <c r="B1" s="56" t="s">
        <v>38</v>
      </c>
      <c r="C1" s="56"/>
      <c r="D1" s="56"/>
      <c r="E1" s="56"/>
      <c r="F1" s="56"/>
      <c r="G1" s="56"/>
      <c r="H1" s="56"/>
      <c r="I1" s="56"/>
      <c r="J1" s="56"/>
      <c r="K1" s="56"/>
      <c r="L1" s="56"/>
      <c r="M1" s="56"/>
    </row>
    <row r="2" spans="1:13" ht="30" customHeight="1">
      <c r="A2" s="1"/>
      <c r="B2" s="4"/>
      <c r="C2" s="4"/>
      <c r="D2" s="4"/>
      <c r="E2" s="4"/>
      <c r="F2" s="4"/>
      <c r="G2" s="4"/>
      <c r="H2" s="4"/>
      <c r="I2" s="4"/>
      <c r="J2" s="4"/>
      <c r="K2" s="4"/>
      <c r="L2" s="4"/>
      <c r="M2" s="4"/>
    </row>
    <row r="3" spans="1:13" ht="12.75">
      <c r="A3" s="1"/>
      <c r="B3" s="60" t="s">
        <v>43</v>
      </c>
      <c r="C3" s="60"/>
      <c r="D3" s="60"/>
      <c r="E3" s="60"/>
      <c r="F3" s="60"/>
      <c r="G3" s="60"/>
      <c r="H3" s="60"/>
      <c r="I3" s="60"/>
      <c r="J3" s="60"/>
      <c r="K3" s="60"/>
      <c r="L3" s="60"/>
      <c r="M3" s="60"/>
    </row>
    <row r="4" spans="1:13" ht="13.5">
      <c r="A4" s="1"/>
      <c r="B4" s="60" t="s">
        <v>44</v>
      </c>
      <c r="C4" s="60"/>
      <c r="D4" s="60"/>
      <c r="E4" s="60"/>
      <c r="F4" s="60"/>
      <c r="G4" s="60"/>
      <c r="H4" s="60"/>
      <c r="I4" s="60"/>
      <c r="J4" s="60"/>
      <c r="K4" s="60"/>
      <c r="L4" s="60"/>
      <c r="M4" s="60"/>
    </row>
    <row r="5" spans="1:13" ht="12.75">
      <c r="A5" s="1"/>
      <c r="B5" s="60" t="s">
        <v>47</v>
      </c>
      <c r="C5" s="60"/>
      <c r="D5" s="60"/>
      <c r="E5" s="60"/>
      <c r="F5" s="60"/>
      <c r="G5" s="60"/>
      <c r="H5" s="60"/>
      <c r="I5" s="60"/>
      <c r="J5" s="60"/>
      <c r="K5" s="60"/>
      <c r="L5" s="60"/>
      <c r="M5" s="60"/>
    </row>
    <row r="6" spans="1:13" ht="21.75" customHeight="1" thickBot="1">
      <c r="A6" s="1"/>
      <c r="B6" s="53" t="s">
        <v>21</v>
      </c>
      <c r="C6" s="53" t="s">
        <v>22</v>
      </c>
      <c r="D6" s="53" t="s">
        <v>23</v>
      </c>
      <c r="E6" s="62" t="s">
        <v>24</v>
      </c>
      <c r="F6" s="62"/>
      <c r="G6" s="62"/>
      <c r="H6" s="62"/>
      <c r="I6" s="62"/>
      <c r="J6" s="63"/>
      <c r="K6" s="57" t="s">
        <v>30</v>
      </c>
      <c r="L6" s="58"/>
      <c r="M6" s="59"/>
    </row>
    <row r="7" spans="1:13" ht="27" customHeight="1" thickBot="1" thickTop="1">
      <c r="A7" s="1"/>
      <c r="B7" s="54"/>
      <c r="C7" s="54"/>
      <c r="D7" s="54"/>
      <c r="E7" s="64" t="s">
        <v>25</v>
      </c>
      <c r="F7" s="64"/>
      <c r="G7" s="64"/>
      <c r="H7" s="46"/>
      <c r="I7" s="81" t="s">
        <v>39</v>
      </c>
      <c r="J7" s="82"/>
      <c r="K7" s="72">
        <v>2018</v>
      </c>
      <c r="L7" s="73"/>
      <c r="M7" s="66" t="s">
        <v>40</v>
      </c>
    </row>
    <row r="8" spans="1:13" ht="15" customHeight="1" thickBot="1" thickTop="1">
      <c r="A8" s="1"/>
      <c r="B8" s="54"/>
      <c r="C8" s="54"/>
      <c r="D8" s="54"/>
      <c r="E8" s="44" t="s">
        <v>45</v>
      </c>
      <c r="F8" s="76">
        <v>2018</v>
      </c>
      <c r="G8" s="77"/>
      <c r="H8" s="78"/>
      <c r="I8" s="83"/>
      <c r="J8" s="84"/>
      <c r="K8" s="74"/>
      <c r="L8" s="75"/>
      <c r="M8" s="67"/>
    </row>
    <row r="9" spans="1:13" ht="20.25" customHeight="1" thickBot="1" thickTop="1">
      <c r="A9" s="1"/>
      <c r="B9" s="54"/>
      <c r="C9" s="54"/>
      <c r="D9" s="54"/>
      <c r="E9" s="45"/>
      <c r="F9" s="53" t="s">
        <v>26</v>
      </c>
      <c r="G9" s="69" t="s">
        <v>27</v>
      </c>
      <c r="H9" s="53" t="s">
        <v>46</v>
      </c>
      <c r="I9" s="50" t="s">
        <v>28</v>
      </c>
      <c r="J9" s="50" t="s">
        <v>29</v>
      </c>
      <c r="K9" s="50" t="s">
        <v>31</v>
      </c>
      <c r="L9" s="47" t="s">
        <v>32</v>
      </c>
      <c r="M9" s="67"/>
    </row>
    <row r="10" spans="1:13" ht="15" customHeight="1" thickBot="1" thickTop="1">
      <c r="A10" s="1"/>
      <c r="B10" s="54"/>
      <c r="C10" s="54"/>
      <c r="D10" s="54"/>
      <c r="E10" s="45"/>
      <c r="F10" s="54"/>
      <c r="G10" s="70"/>
      <c r="H10" s="54"/>
      <c r="I10" s="51"/>
      <c r="J10" s="51"/>
      <c r="K10" s="51"/>
      <c r="L10" s="48"/>
      <c r="M10" s="67"/>
    </row>
    <row r="11" spans="1:13" ht="18" customHeight="1" thickTop="1">
      <c r="A11" s="1"/>
      <c r="B11" s="79"/>
      <c r="C11" s="55"/>
      <c r="D11" s="55"/>
      <c r="E11" s="46"/>
      <c r="F11" s="55"/>
      <c r="G11" s="71"/>
      <c r="H11" s="55"/>
      <c r="I11" s="52"/>
      <c r="J11" s="61"/>
      <c r="K11" s="52"/>
      <c r="L11" s="49"/>
      <c r="M11" s="68"/>
    </row>
    <row r="12" spans="1:13" ht="9" customHeight="1">
      <c r="A12" s="1"/>
      <c r="B12" s="5"/>
      <c r="C12" s="6"/>
      <c r="D12" s="7"/>
      <c r="E12" s="8"/>
      <c r="F12" s="9"/>
      <c r="G12" s="9"/>
      <c r="H12" s="8"/>
      <c r="I12" s="10"/>
      <c r="J12" s="11"/>
      <c r="K12" s="10"/>
      <c r="L12" s="10"/>
      <c r="M12" s="10"/>
    </row>
    <row r="13" spans="1:13" ht="9" customHeight="1">
      <c r="A13" s="1"/>
      <c r="B13" s="12" t="s">
        <v>1</v>
      </c>
      <c r="C13" s="6"/>
      <c r="D13" s="13"/>
      <c r="E13" s="40">
        <f>E15+E59</f>
        <v>880685729.7</v>
      </c>
      <c r="F13" s="40">
        <f>F15+F59</f>
        <v>78433089</v>
      </c>
      <c r="G13" s="40">
        <f>G15+G59</f>
        <v>87867931.62</v>
      </c>
      <c r="H13" s="40">
        <f>H15+H59</f>
        <v>87867931.62</v>
      </c>
      <c r="I13" s="14">
        <f>(H13/F13)*100</f>
        <v>112.02916108531696</v>
      </c>
      <c r="J13" s="14">
        <f>(H13/G13)*100</f>
        <v>100</v>
      </c>
      <c r="K13" s="10"/>
      <c r="L13" s="10"/>
      <c r="M13" s="10"/>
    </row>
    <row r="14" spans="1:13" ht="9" customHeight="1">
      <c r="A14" s="1"/>
      <c r="B14" s="15"/>
      <c r="C14" s="16"/>
      <c r="D14" s="17"/>
      <c r="E14" s="41"/>
      <c r="F14" s="41"/>
      <c r="G14" s="41"/>
      <c r="H14" s="41"/>
      <c r="I14" s="19"/>
      <c r="J14" s="19"/>
      <c r="K14" s="10"/>
      <c r="L14" s="10"/>
      <c r="M14" s="10"/>
    </row>
    <row r="15" spans="1:13" ht="9" customHeight="1">
      <c r="A15" s="1"/>
      <c r="B15" s="12" t="s">
        <v>2</v>
      </c>
      <c r="C15" s="6"/>
      <c r="D15" s="13"/>
      <c r="E15" s="40">
        <f>E17</f>
        <v>14168149.700000001</v>
      </c>
      <c r="F15" s="40">
        <f>F17</f>
        <v>8433089</v>
      </c>
      <c r="G15" s="40">
        <f>G17</f>
        <v>14168149.700000001</v>
      </c>
      <c r="H15" s="40">
        <f>H17</f>
        <v>14168149.700000001</v>
      </c>
      <c r="I15" s="14">
        <f>(H15/F15)*100</f>
        <v>168.00664264304578</v>
      </c>
      <c r="J15" s="14">
        <f>(H15/G15)*100</f>
        <v>100</v>
      </c>
      <c r="K15" s="10"/>
      <c r="L15" s="10"/>
      <c r="M15" s="10"/>
    </row>
    <row r="16" spans="1:13" ht="9" customHeight="1">
      <c r="A16" s="1"/>
      <c r="B16" s="15"/>
      <c r="C16" s="16"/>
      <c r="D16" s="17"/>
      <c r="E16" s="41"/>
      <c r="F16" s="41"/>
      <c r="G16" s="41"/>
      <c r="H16" s="41"/>
      <c r="I16" s="19"/>
      <c r="J16" s="19"/>
      <c r="K16" s="10"/>
      <c r="L16" s="10"/>
      <c r="M16" s="10"/>
    </row>
    <row r="17" spans="1:13" ht="9" customHeight="1">
      <c r="A17" s="1"/>
      <c r="B17" s="20" t="s">
        <v>34</v>
      </c>
      <c r="C17" s="6"/>
      <c r="D17" s="13"/>
      <c r="E17" s="40">
        <f>E19+E24+E29+E34+E39+E44+E49+E54</f>
        <v>14168149.700000001</v>
      </c>
      <c r="F17" s="40">
        <f>F19+F24+F29+F34+F39+F44+F49+F54</f>
        <v>8433089</v>
      </c>
      <c r="G17" s="40">
        <f>G19+G24+G29+G34+G39+G44+G49+G54</f>
        <v>14168149.700000001</v>
      </c>
      <c r="H17" s="40">
        <f>H19+H24+H29+H34+H39+H44+H49+H54</f>
        <v>14168149.700000001</v>
      </c>
      <c r="I17" s="14">
        <f>(H17/F17)*100</f>
        <v>168.00664264304578</v>
      </c>
      <c r="J17" s="14">
        <f>(H17/G17)*100</f>
        <v>100</v>
      </c>
      <c r="K17" s="10"/>
      <c r="L17" s="10"/>
      <c r="M17" s="10"/>
    </row>
    <row r="18" spans="1:13" ht="9" customHeight="1">
      <c r="A18" s="1"/>
      <c r="B18" s="15"/>
      <c r="C18" s="16"/>
      <c r="D18" s="17"/>
      <c r="E18" s="41"/>
      <c r="F18" s="41"/>
      <c r="G18" s="41"/>
      <c r="H18" s="41"/>
      <c r="I18" s="19"/>
      <c r="J18" s="19"/>
      <c r="K18" s="10"/>
      <c r="L18" s="10"/>
      <c r="M18" s="10"/>
    </row>
    <row r="19" spans="1:13" ht="18.75" customHeight="1">
      <c r="A19" s="1"/>
      <c r="B19" s="38" t="s">
        <v>52</v>
      </c>
      <c r="C19" s="16" t="s">
        <v>36</v>
      </c>
      <c r="D19" s="21" t="s">
        <v>54</v>
      </c>
      <c r="E19" s="42">
        <v>826813.2</v>
      </c>
      <c r="F19" s="42">
        <v>1153589</v>
      </c>
      <c r="G19" s="42">
        <v>826813.2</v>
      </c>
      <c r="H19" s="42">
        <v>826813.2</v>
      </c>
      <c r="I19" s="22">
        <f>(H19/F19)*100</f>
        <v>71.6731175487977</v>
      </c>
      <c r="J19" s="22">
        <f>(H19/G19)*100</f>
        <v>100</v>
      </c>
      <c r="K19" s="22"/>
      <c r="L19" s="22"/>
      <c r="M19" s="22"/>
    </row>
    <row r="20" spans="1:13" ht="9" customHeight="1">
      <c r="A20" s="3"/>
      <c r="B20" s="39"/>
      <c r="C20" s="16"/>
      <c r="D20" s="21" t="s">
        <v>55</v>
      </c>
      <c r="E20" s="41"/>
      <c r="F20" s="41"/>
      <c r="G20" s="41"/>
      <c r="H20" s="41"/>
      <c r="I20" s="19"/>
      <c r="J20" s="19"/>
      <c r="K20" s="10"/>
      <c r="L20" s="10"/>
      <c r="M20" s="10"/>
    </row>
    <row r="21" spans="1:13" ht="48" customHeight="1">
      <c r="A21" s="1"/>
      <c r="B21" s="38" t="s">
        <v>53</v>
      </c>
      <c r="C21" s="16"/>
      <c r="D21" s="17"/>
      <c r="E21" s="41"/>
      <c r="F21" s="41"/>
      <c r="G21" s="41"/>
      <c r="H21" s="41"/>
      <c r="I21" s="19"/>
      <c r="J21" s="19"/>
      <c r="K21" s="10"/>
      <c r="L21" s="10"/>
      <c r="M21" s="10"/>
    </row>
    <row r="22" spans="1:13" ht="9" customHeight="1">
      <c r="A22" s="1"/>
      <c r="B22" s="38"/>
      <c r="C22" s="16"/>
      <c r="D22" s="17"/>
      <c r="E22" s="41"/>
      <c r="F22" s="41"/>
      <c r="G22" s="41"/>
      <c r="H22" s="41"/>
      <c r="I22" s="19"/>
      <c r="J22" s="19"/>
      <c r="K22" s="10"/>
      <c r="L22" s="10"/>
      <c r="M22" s="10"/>
    </row>
    <row r="23" spans="1:13" ht="9" customHeight="1">
      <c r="A23" s="1"/>
      <c r="B23" s="38"/>
      <c r="C23" s="16"/>
      <c r="D23" s="17"/>
      <c r="E23" s="41"/>
      <c r="F23" s="41"/>
      <c r="G23" s="41"/>
      <c r="H23" s="41"/>
      <c r="I23" s="19"/>
      <c r="J23" s="19"/>
      <c r="K23" s="10"/>
      <c r="L23" s="10"/>
      <c r="M23" s="10"/>
    </row>
    <row r="24" spans="1:13" ht="18.75" customHeight="1">
      <c r="A24" s="1"/>
      <c r="B24" s="38" t="s">
        <v>56</v>
      </c>
      <c r="C24" s="16" t="s">
        <v>36</v>
      </c>
      <c r="D24" s="21" t="s">
        <v>58</v>
      </c>
      <c r="E24" s="42">
        <v>122196.49</v>
      </c>
      <c r="F24" s="42">
        <v>250000</v>
      </c>
      <c r="G24" s="42">
        <v>122196.49</v>
      </c>
      <c r="H24" s="42">
        <v>122196.49</v>
      </c>
      <c r="I24" s="22">
        <f>(H24/F24)*100</f>
        <v>48.878596</v>
      </c>
      <c r="J24" s="22">
        <f>(H24/G24)*100</f>
        <v>100</v>
      </c>
      <c r="K24" s="10"/>
      <c r="L24" s="10"/>
      <c r="M24" s="10"/>
    </row>
    <row r="25" spans="1:13" ht="9" customHeight="1">
      <c r="A25" s="1"/>
      <c r="B25" s="39"/>
      <c r="C25" s="16"/>
      <c r="D25" s="21" t="s">
        <v>55</v>
      </c>
      <c r="E25" s="41"/>
      <c r="F25" s="41"/>
      <c r="G25" s="41"/>
      <c r="H25" s="41"/>
      <c r="I25" s="19"/>
      <c r="J25" s="19"/>
      <c r="K25" s="10"/>
      <c r="L25" s="10"/>
      <c r="M25" s="10"/>
    </row>
    <row r="26" spans="1:13" ht="36" customHeight="1">
      <c r="A26" s="1"/>
      <c r="B26" s="38" t="s">
        <v>57</v>
      </c>
      <c r="C26" s="16"/>
      <c r="D26" s="17"/>
      <c r="E26" s="41"/>
      <c r="F26" s="41"/>
      <c r="G26" s="41"/>
      <c r="H26" s="41"/>
      <c r="I26" s="19"/>
      <c r="J26" s="19"/>
      <c r="K26" s="10"/>
      <c r="L26" s="10"/>
      <c r="M26" s="10"/>
    </row>
    <row r="27" spans="1:13" ht="9" customHeight="1">
      <c r="A27" s="1"/>
      <c r="B27" s="38"/>
      <c r="C27" s="16"/>
      <c r="D27" s="17"/>
      <c r="E27" s="41"/>
      <c r="F27" s="41"/>
      <c r="G27" s="41"/>
      <c r="H27" s="41"/>
      <c r="I27" s="19"/>
      <c r="J27" s="19"/>
      <c r="K27" s="10"/>
      <c r="L27" s="10"/>
      <c r="M27" s="10"/>
    </row>
    <row r="28" spans="1:13" ht="9" customHeight="1">
      <c r="A28" s="1"/>
      <c r="B28" s="38"/>
      <c r="C28" s="16"/>
      <c r="D28" s="17"/>
      <c r="E28" s="41"/>
      <c r="F28" s="41"/>
      <c r="G28" s="41"/>
      <c r="H28" s="41"/>
      <c r="I28" s="19"/>
      <c r="J28" s="19"/>
      <c r="K28" s="10"/>
      <c r="L28" s="10"/>
      <c r="M28" s="10"/>
    </row>
    <row r="29" spans="1:13" ht="16.5">
      <c r="A29" s="1"/>
      <c r="B29" s="38" t="s">
        <v>59</v>
      </c>
      <c r="C29" s="16" t="s">
        <v>36</v>
      </c>
      <c r="D29" s="21" t="s">
        <v>58</v>
      </c>
      <c r="E29" s="42">
        <v>45608.88</v>
      </c>
      <c r="F29" s="42">
        <v>0</v>
      </c>
      <c r="G29" s="42">
        <v>45608.88</v>
      </c>
      <c r="H29" s="42">
        <v>45608.88</v>
      </c>
      <c r="I29" s="22">
        <v>0</v>
      </c>
      <c r="J29" s="22">
        <f>(H29/G29)*100</f>
        <v>100</v>
      </c>
      <c r="K29" s="10"/>
      <c r="L29" s="10"/>
      <c r="M29" s="10"/>
    </row>
    <row r="30" spans="1:13" ht="9" customHeight="1">
      <c r="A30" s="1"/>
      <c r="B30" s="39"/>
      <c r="C30" s="16"/>
      <c r="D30" s="21" t="s">
        <v>55</v>
      </c>
      <c r="E30" s="41"/>
      <c r="F30" s="41"/>
      <c r="G30" s="41"/>
      <c r="H30" s="41"/>
      <c r="I30" s="19"/>
      <c r="J30" s="19"/>
      <c r="K30" s="10"/>
      <c r="L30" s="10"/>
      <c r="M30" s="10"/>
    </row>
    <row r="31" spans="1:13" ht="28.5" customHeight="1">
      <c r="A31" s="1"/>
      <c r="B31" s="38" t="s">
        <v>60</v>
      </c>
      <c r="C31" s="16"/>
      <c r="D31" s="17"/>
      <c r="E31" s="41"/>
      <c r="F31" s="41"/>
      <c r="G31" s="41"/>
      <c r="H31" s="41"/>
      <c r="I31" s="19"/>
      <c r="J31" s="19"/>
      <c r="K31" s="10"/>
      <c r="L31" s="10"/>
      <c r="M31" s="10"/>
    </row>
    <row r="32" spans="1:13" ht="9" customHeight="1">
      <c r="A32" s="1"/>
      <c r="B32" s="38"/>
      <c r="C32" s="16"/>
      <c r="D32" s="17"/>
      <c r="E32" s="41"/>
      <c r="F32" s="41"/>
      <c r="G32" s="41"/>
      <c r="H32" s="41"/>
      <c r="I32" s="19"/>
      <c r="J32" s="19"/>
      <c r="K32" s="10"/>
      <c r="L32" s="10"/>
      <c r="M32" s="10"/>
    </row>
    <row r="33" spans="1:13" ht="9" customHeight="1">
      <c r="A33" s="1"/>
      <c r="B33" s="38"/>
      <c r="C33" s="16"/>
      <c r="D33" s="17"/>
      <c r="E33" s="41"/>
      <c r="F33" s="41"/>
      <c r="G33" s="41"/>
      <c r="H33" s="41"/>
      <c r="I33" s="19"/>
      <c r="J33" s="19"/>
      <c r="K33" s="10"/>
      <c r="L33" s="10"/>
      <c r="M33" s="10"/>
    </row>
    <row r="34" spans="1:13" ht="20.25" customHeight="1">
      <c r="A34" s="1"/>
      <c r="B34" s="38" t="s">
        <v>72</v>
      </c>
      <c r="C34" s="16" t="s">
        <v>36</v>
      </c>
      <c r="D34" s="21" t="s">
        <v>62</v>
      </c>
      <c r="E34" s="42">
        <v>2724032.64</v>
      </c>
      <c r="F34" s="42">
        <v>1500000</v>
      </c>
      <c r="G34" s="42">
        <v>2724032.64</v>
      </c>
      <c r="H34" s="42">
        <v>2724032.64</v>
      </c>
      <c r="I34" s="22">
        <f>(H34/F34)*100</f>
        <v>181.60217600000001</v>
      </c>
      <c r="J34" s="22">
        <f>(H34/G34)*100</f>
        <v>100</v>
      </c>
      <c r="K34" s="10"/>
      <c r="L34" s="10"/>
      <c r="M34" s="10"/>
    </row>
    <row r="35" spans="1:13" ht="9" customHeight="1">
      <c r="A35" s="1"/>
      <c r="B35" s="39"/>
      <c r="C35" s="16"/>
      <c r="D35" s="21" t="s">
        <v>55</v>
      </c>
      <c r="E35" s="41"/>
      <c r="F35" s="41"/>
      <c r="G35" s="41"/>
      <c r="H35" s="41"/>
      <c r="I35" s="19"/>
      <c r="J35" s="19"/>
      <c r="K35" s="10"/>
      <c r="L35" s="10"/>
      <c r="M35" s="10"/>
    </row>
    <row r="36" spans="1:13" ht="59.25" customHeight="1">
      <c r="A36" s="1"/>
      <c r="B36" s="38" t="s">
        <v>61</v>
      </c>
      <c r="C36" s="16"/>
      <c r="D36" s="17"/>
      <c r="E36" s="41"/>
      <c r="F36" s="41"/>
      <c r="G36" s="41"/>
      <c r="H36" s="41"/>
      <c r="I36" s="19"/>
      <c r="J36" s="19"/>
      <c r="K36" s="10"/>
      <c r="L36" s="10"/>
      <c r="M36" s="10"/>
    </row>
    <row r="37" spans="1:13" ht="9" customHeight="1">
      <c r="A37" s="1"/>
      <c r="B37" s="38"/>
      <c r="C37" s="16"/>
      <c r="D37" s="17"/>
      <c r="E37" s="41"/>
      <c r="F37" s="41"/>
      <c r="G37" s="41"/>
      <c r="H37" s="41"/>
      <c r="I37" s="19"/>
      <c r="J37" s="19"/>
      <c r="K37" s="10"/>
      <c r="L37" s="10"/>
      <c r="M37" s="10"/>
    </row>
    <row r="38" spans="1:13" ht="9" customHeight="1">
      <c r="A38" s="1"/>
      <c r="B38" s="38"/>
      <c r="C38" s="16"/>
      <c r="D38" s="17"/>
      <c r="E38" s="41"/>
      <c r="F38" s="41"/>
      <c r="G38" s="41"/>
      <c r="H38" s="41"/>
      <c r="I38" s="19"/>
      <c r="J38" s="19"/>
      <c r="K38" s="10"/>
      <c r="L38" s="10"/>
      <c r="M38" s="10"/>
    </row>
    <row r="39" spans="1:13" ht="18.75" customHeight="1">
      <c r="A39" s="1"/>
      <c r="B39" s="38" t="s">
        <v>63</v>
      </c>
      <c r="C39" s="16" t="s">
        <v>36</v>
      </c>
      <c r="D39" s="21" t="s">
        <v>62</v>
      </c>
      <c r="E39" s="42">
        <v>5055512</v>
      </c>
      <c r="F39" s="42">
        <v>5250000</v>
      </c>
      <c r="G39" s="42">
        <v>5055512</v>
      </c>
      <c r="H39" s="42">
        <v>5055512</v>
      </c>
      <c r="I39" s="22">
        <f>(H39/F39)*100</f>
        <v>96.29546666666667</v>
      </c>
      <c r="J39" s="22">
        <f>(H39/G39)*100</f>
        <v>100</v>
      </c>
      <c r="K39" s="10"/>
      <c r="L39" s="10"/>
      <c r="M39" s="10"/>
    </row>
    <row r="40" spans="1:13" ht="9" customHeight="1">
      <c r="A40" s="1"/>
      <c r="B40" s="39"/>
      <c r="C40" s="16"/>
      <c r="D40" s="21" t="s">
        <v>55</v>
      </c>
      <c r="E40" s="41"/>
      <c r="F40" s="41"/>
      <c r="G40" s="41"/>
      <c r="H40" s="41"/>
      <c r="I40" s="19"/>
      <c r="J40" s="19"/>
      <c r="K40" s="10"/>
      <c r="L40" s="10"/>
      <c r="M40" s="10"/>
    </row>
    <row r="41" spans="1:13" ht="67.5" customHeight="1">
      <c r="A41" s="1"/>
      <c r="B41" s="38" t="s">
        <v>64</v>
      </c>
      <c r="C41" s="16"/>
      <c r="D41" s="17"/>
      <c r="E41" s="41"/>
      <c r="F41" s="41"/>
      <c r="G41" s="41"/>
      <c r="H41" s="41"/>
      <c r="I41" s="19"/>
      <c r="J41" s="19"/>
      <c r="K41" s="10"/>
      <c r="L41" s="10"/>
      <c r="M41" s="10"/>
    </row>
    <row r="42" spans="1:13" ht="9" customHeight="1">
      <c r="A42" s="1"/>
      <c r="B42" s="15"/>
      <c r="C42" s="16"/>
      <c r="D42" s="17"/>
      <c r="E42" s="41"/>
      <c r="F42" s="41"/>
      <c r="G42" s="41"/>
      <c r="H42" s="41"/>
      <c r="I42" s="19"/>
      <c r="J42" s="19"/>
      <c r="K42" s="10"/>
      <c r="L42" s="10"/>
      <c r="M42" s="10"/>
    </row>
    <row r="43" spans="1:13" ht="9" customHeight="1">
      <c r="A43" s="1"/>
      <c r="B43" s="15"/>
      <c r="C43" s="16"/>
      <c r="D43" s="17"/>
      <c r="E43" s="41"/>
      <c r="F43" s="41"/>
      <c r="G43" s="41"/>
      <c r="H43" s="41"/>
      <c r="I43" s="19"/>
      <c r="J43" s="19"/>
      <c r="K43" s="10"/>
      <c r="L43" s="10"/>
      <c r="M43" s="10"/>
    </row>
    <row r="44" spans="1:13" ht="18.75" customHeight="1">
      <c r="A44" s="1"/>
      <c r="B44" s="38" t="s">
        <v>65</v>
      </c>
      <c r="C44" s="16" t="s">
        <v>36</v>
      </c>
      <c r="D44" s="21" t="s">
        <v>41</v>
      </c>
      <c r="E44" s="42">
        <v>173833.62</v>
      </c>
      <c r="F44" s="42">
        <v>279500</v>
      </c>
      <c r="G44" s="42">
        <v>173833.62</v>
      </c>
      <c r="H44" s="42">
        <v>173833.62</v>
      </c>
      <c r="I44" s="22">
        <f>(H44/F44)*100</f>
        <v>62.194497316636856</v>
      </c>
      <c r="J44" s="22">
        <f>(H44/G44)*100</f>
        <v>100</v>
      </c>
      <c r="K44" s="10"/>
      <c r="L44" s="10"/>
      <c r="M44" s="10"/>
    </row>
    <row r="45" spans="1:13" ht="9" customHeight="1">
      <c r="A45" s="1"/>
      <c r="B45" s="39"/>
      <c r="C45" s="16"/>
      <c r="D45" s="21" t="s">
        <v>55</v>
      </c>
      <c r="E45" s="41"/>
      <c r="F45" s="41"/>
      <c r="G45" s="41"/>
      <c r="H45" s="41"/>
      <c r="I45" s="19"/>
      <c r="J45" s="19"/>
      <c r="K45" s="10"/>
      <c r="L45" s="10"/>
      <c r="M45" s="10"/>
    </row>
    <row r="46" spans="1:13" ht="27.75" customHeight="1">
      <c r="A46" s="1"/>
      <c r="B46" s="38" t="s">
        <v>66</v>
      </c>
      <c r="C46" s="16"/>
      <c r="D46" s="17"/>
      <c r="E46" s="41"/>
      <c r="F46" s="41"/>
      <c r="G46" s="41"/>
      <c r="H46" s="41"/>
      <c r="I46" s="19"/>
      <c r="J46" s="19"/>
      <c r="K46" s="10"/>
      <c r="L46" s="10"/>
      <c r="M46" s="10"/>
    </row>
    <row r="47" spans="1:13" ht="9" customHeight="1">
      <c r="A47" s="1"/>
      <c r="B47" s="38"/>
      <c r="C47" s="16"/>
      <c r="D47" s="17"/>
      <c r="E47" s="41"/>
      <c r="F47" s="41"/>
      <c r="G47" s="41"/>
      <c r="H47" s="41"/>
      <c r="I47" s="19"/>
      <c r="J47" s="19"/>
      <c r="K47" s="10"/>
      <c r="L47" s="10"/>
      <c r="M47" s="10"/>
    </row>
    <row r="48" spans="1:13" ht="9" customHeight="1">
      <c r="A48" s="1"/>
      <c r="B48" s="38"/>
      <c r="C48" s="16"/>
      <c r="D48" s="17"/>
      <c r="E48" s="41"/>
      <c r="F48" s="41"/>
      <c r="G48" s="41"/>
      <c r="H48" s="41"/>
      <c r="I48" s="19"/>
      <c r="J48" s="19"/>
      <c r="K48" s="10"/>
      <c r="L48" s="10"/>
      <c r="M48" s="10"/>
    </row>
    <row r="49" spans="1:13" ht="29.25" customHeight="1">
      <c r="A49" s="1"/>
      <c r="B49" s="38" t="s">
        <v>67</v>
      </c>
      <c r="C49" s="16" t="s">
        <v>36</v>
      </c>
      <c r="D49" s="21" t="s">
        <v>69</v>
      </c>
      <c r="E49" s="42">
        <v>1878783.31</v>
      </c>
      <c r="F49" s="42">
        <v>0</v>
      </c>
      <c r="G49" s="42">
        <v>1878783.31</v>
      </c>
      <c r="H49" s="42">
        <v>1878783.31</v>
      </c>
      <c r="I49" s="22">
        <v>0</v>
      </c>
      <c r="J49" s="22">
        <f>(H49/G49)*100</f>
        <v>100</v>
      </c>
      <c r="K49" s="10"/>
      <c r="L49" s="10"/>
      <c r="M49" s="10"/>
    </row>
    <row r="50" spans="1:13" ht="9" customHeight="1">
      <c r="A50" s="1"/>
      <c r="B50" s="39"/>
      <c r="C50" s="16"/>
      <c r="D50" s="21" t="s">
        <v>55</v>
      </c>
      <c r="E50" s="41"/>
      <c r="F50" s="41"/>
      <c r="G50" s="41"/>
      <c r="H50" s="41"/>
      <c r="I50" s="19"/>
      <c r="J50" s="19"/>
      <c r="K50" s="10"/>
      <c r="L50" s="10"/>
      <c r="M50" s="10"/>
    </row>
    <row r="51" spans="1:13" ht="27" customHeight="1">
      <c r="A51" s="1"/>
      <c r="B51" s="38" t="s">
        <v>68</v>
      </c>
      <c r="C51" s="16"/>
      <c r="D51" s="17"/>
      <c r="E51" s="41"/>
      <c r="F51" s="41"/>
      <c r="G51" s="41"/>
      <c r="H51" s="41"/>
      <c r="I51" s="19"/>
      <c r="J51" s="19"/>
      <c r="K51" s="10"/>
      <c r="L51" s="10"/>
      <c r="M51" s="10"/>
    </row>
    <row r="52" spans="1:13" ht="9" customHeight="1">
      <c r="A52" s="1"/>
      <c r="B52" s="38"/>
      <c r="C52" s="16"/>
      <c r="D52" s="17"/>
      <c r="E52" s="41"/>
      <c r="F52" s="41"/>
      <c r="G52" s="41"/>
      <c r="H52" s="41"/>
      <c r="I52" s="19"/>
      <c r="J52" s="19"/>
      <c r="K52" s="10"/>
      <c r="L52" s="10"/>
      <c r="M52" s="10"/>
    </row>
    <row r="53" spans="1:13" ht="9" customHeight="1">
      <c r="A53" s="1"/>
      <c r="B53" s="38"/>
      <c r="C53" s="16"/>
      <c r="D53" s="17"/>
      <c r="E53" s="41"/>
      <c r="F53" s="41"/>
      <c r="G53" s="41"/>
      <c r="H53" s="41"/>
      <c r="I53" s="19"/>
      <c r="J53" s="19"/>
      <c r="K53" s="10"/>
      <c r="L53" s="10"/>
      <c r="M53" s="10"/>
    </row>
    <row r="54" spans="1:13" ht="20.25" customHeight="1">
      <c r="A54" s="1"/>
      <c r="B54" s="38" t="s">
        <v>70</v>
      </c>
      <c r="C54" s="16" t="s">
        <v>36</v>
      </c>
      <c r="D54" s="21" t="s">
        <v>58</v>
      </c>
      <c r="E54" s="42">
        <v>3341369.56</v>
      </c>
      <c r="F54" s="42">
        <v>0</v>
      </c>
      <c r="G54" s="42">
        <v>3341369.56</v>
      </c>
      <c r="H54" s="42">
        <v>3341369.56</v>
      </c>
      <c r="I54" s="22">
        <v>0</v>
      </c>
      <c r="J54" s="22">
        <f>(H54/G54)*100</f>
        <v>100</v>
      </c>
      <c r="K54" s="10"/>
      <c r="L54" s="10"/>
      <c r="M54" s="10"/>
    </row>
    <row r="55" spans="1:13" ht="9" customHeight="1">
      <c r="A55" s="1"/>
      <c r="B55" s="39"/>
      <c r="C55" s="16"/>
      <c r="D55" s="21" t="s">
        <v>55</v>
      </c>
      <c r="E55" s="41"/>
      <c r="F55" s="41"/>
      <c r="G55" s="41"/>
      <c r="H55" s="41"/>
      <c r="I55" s="19"/>
      <c r="J55" s="19"/>
      <c r="K55" s="10"/>
      <c r="L55" s="10"/>
      <c r="M55" s="10"/>
    </row>
    <row r="56" spans="1:13" ht="36.75" customHeight="1">
      <c r="A56" s="1"/>
      <c r="B56" s="38" t="s">
        <v>71</v>
      </c>
      <c r="C56" s="16"/>
      <c r="D56" s="17"/>
      <c r="E56" s="41"/>
      <c r="F56" s="41"/>
      <c r="G56" s="41"/>
      <c r="H56" s="41"/>
      <c r="I56" s="19"/>
      <c r="J56" s="19"/>
      <c r="K56" s="10"/>
      <c r="L56" s="10"/>
      <c r="M56" s="10"/>
    </row>
    <row r="57" spans="1:13" ht="9" customHeight="1">
      <c r="A57" s="1"/>
      <c r="B57" s="15"/>
      <c r="C57" s="16"/>
      <c r="D57" s="17"/>
      <c r="E57" s="41"/>
      <c r="F57" s="41"/>
      <c r="G57" s="41"/>
      <c r="H57" s="41"/>
      <c r="I57" s="19"/>
      <c r="J57" s="19"/>
      <c r="K57" s="10"/>
      <c r="L57" s="10"/>
      <c r="M57" s="10"/>
    </row>
    <row r="58" spans="1:13" ht="9" customHeight="1">
      <c r="A58" s="1"/>
      <c r="B58" s="15"/>
      <c r="C58" s="16"/>
      <c r="D58" s="17"/>
      <c r="E58" s="41"/>
      <c r="F58" s="41"/>
      <c r="G58" s="41"/>
      <c r="H58" s="41"/>
      <c r="I58" s="19"/>
      <c r="J58" s="19"/>
      <c r="K58" s="10"/>
      <c r="L58" s="10"/>
      <c r="M58" s="10"/>
    </row>
    <row r="59" spans="1:13" ht="9" customHeight="1">
      <c r="A59" s="1"/>
      <c r="B59" s="12" t="s">
        <v>4</v>
      </c>
      <c r="C59" s="6"/>
      <c r="D59" s="13"/>
      <c r="E59" s="40">
        <f>E61</f>
        <v>866517580</v>
      </c>
      <c r="F59" s="40">
        <f>F61</f>
        <v>70000000</v>
      </c>
      <c r="G59" s="40">
        <f>G61</f>
        <v>73699781.92</v>
      </c>
      <c r="H59" s="40">
        <f>H61</f>
        <v>73699781.92</v>
      </c>
      <c r="I59" s="14">
        <f>(H59/F59)*100</f>
        <v>105.28540274285714</v>
      </c>
      <c r="J59" s="14">
        <f>(H59/G59)*100</f>
        <v>100</v>
      </c>
      <c r="K59" s="14"/>
      <c r="L59" s="14"/>
      <c r="M59" s="14"/>
    </row>
    <row r="60" spans="1:13" ht="9" customHeight="1">
      <c r="A60" s="1"/>
      <c r="B60" s="15"/>
      <c r="C60" s="6"/>
      <c r="D60" s="13"/>
      <c r="E60" s="43"/>
      <c r="F60" s="43"/>
      <c r="G60" s="43"/>
      <c r="H60" s="43"/>
      <c r="I60" s="10"/>
      <c r="J60" s="10"/>
      <c r="K60" s="10"/>
      <c r="L60" s="10"/>
      <c r="M60" s="10"/>
    </row>
    <row r="61" spans="1:13" ht="9" customHeight="1">
      <c r="A61" s="1"/>
      <c r="B61" s="20" t="s">
        <v>35</v>
      </c>
      <c r="C61" s="6"/>
      <c r="D61" s="13"/>
      <c r="E61" s="40">
        <f>E63</f>
        <v>866517580</v>
      </c>
      <c r="F61" s="40">
        <f>F63</f>
        <v>70000000</v>
      </c>
      <c r="G61" s="40">
        <f>G63</f>
        <v>73699781.92</v>
      </c>
      <c r="H61" s="40">
        <f>H63</f>
        <v>73699781.92</v>
      </c>
      <c r="I61" s="14">
        <f>(H61/F61)*100</f>
        <v>105.28540274285714</v>
      </c>
      <c r="J61" s="14">
        <f>(H61/G61)*100</f>
        <v>100</v>
      </c>
      <c r="K61" s="14"/>
      <c r="L61" s="14"/>
      <c r="M61" s="14"/>
    </row>
    <row r="62" spans="1:13" ht="9" customHeight="1">
      <c r="A62" s="1"/>
      <c r="B62" s="15"/>
      <c r="C62" s="16"/>
      <c r="D62" s="17"/>
      <c r="E62" s="41"/>
      <c r="F62" s="41"/>
      <c r="G62" s="41"/>
      <c r="H62" s="41"/>
      <c r="I62" s="19"/>
      <c r="J62" s="19"/>
      <c r="K62" s="10"/>
      <c r="L62" s="10"/>
      <c r="M62" s="10"/>
    </row>
    <row r="63" spans="1:13" ht="10.5" customHeight="1">
      <c r="A63" s="1"/>
      <c r="B63" s="15" t="s">
        <v>48</v>
      </c>
      <c r="C63" s="16" t="s">
        <v>36</v>
      </c>
      <c r="D63" s="21" t="s">
        <v>50</v>
      </c>
      <c r="E63" s="42">
        <v>866517580</v>
      </c>
      <c r="F63" s="42">
        <v>70000000</v>
      </c>
      <c r="G63" s="42">
        <v>73699781.92</v>
      </c>
      <c r="H63" s="42">
        <v>73699781.92</v>
      </c>
      <c r="I63" s="22">
        <f>(H63/F63)*100</f>
        <v>105.28540274285714</v>
      </c>
      <c r="J63" s="22">
        <f>(H63/G63)*100</f>
        <v>100</v>
      </c>
      <c r="K63" s="22"/>
      <c r="L63" s="22"/>
      <c r="M63" s="22"/>
    </row>
    <row r="64" spans="1:13" ht="9" customHeight="1">
      <c r="A64" s="1"/>
      <c r="B64" s="23"/>
      <c r="C64" s="16"/>
      <c r="D64" s="21" t="s">
        <v>51</v>
      </c>
      <c r="E64" s="18"/>
      <c r="F64" s="18"/>
      <c r="G64" s="18"/>
      <c r="H64" s="18"/>
      <c r="I64" s="19"/>
      <c r="J64" s="19"/>
      <c r="K64" s="10"/>
      <c r="L64" s="10"/>
      <c r="M64" s="10"/>
    </row>
    <row r="65" spans="1:13" ht="28.5" customHeight="1">
      <c r="A65" s="1"/>
      <c r="B65" s="15" t="s">
        <v>49</v>
      </c>
      <c r="C65" s="16"/>
      <c r="D65" s="17"/>
      <c r="E65" s="18"/>
      <c r="F65" s="18"/>
      <c r="G65" s="18"/>
      <c r="H65" s="18"/>
      <c r="I65" s="19"/>
      <c r="J65" s="19"/>
      <c r="K65" s="10"/>
      <c r="L65" s="10"/>
      <c r="M65" s="10"/>
    </row>
    <row r="66" spans="1:13" ht="9" customHeight="1">
      <c r="A66" s="1"/>
      <c r="B66" s="15"/>
      <c r="C66" s="16"/>
      <c r="D66" s="17"/>
      <c r="E66" s="18"/>
      <c r="F66" s="18"/>
      <c r="G66" s="18"/>
      <c r="H66" s="18"/>
      <c r="I66" s="19"/>
      <c r="J66" s="19"/>
      <c r="K66" s="10"/>
      <c r="L66" s="10"/>
      <c r="M66" s="10"/>
    </row>
    <row r="67" spans="1:13" ht="9.75" customHeight="1">
      <c r="A67" s="1"/>
      <c r="B67" s="24"/>
      <c r="C67" s="25"/>
      <c r="D67" s="26"/>
      <c r="E67" s="27"/>
      <c r="F67" s="27"/>
      <c r="G67" s="27"/>
      <c r="H67" s="27"/>
      <c r="I67" s="28"/>
      <c r="J67" s="28"/>
      <c r="K67" s="29"/>
      <c r="L67" s="29"/>
      <c r="M67" s="29"/>
    </row>
    <row r="68" spans="1:13" ht="18" customHeight="1">
      <c r="A68" s="1"/>
      <c r="B68" s="80" t="s">
        <v>20</v>
      </c>
      <c r="C68" s="80"/>
      <c r="D68" s="80"/>
      <c r="E68" s="80"/>
      <c r="F68" s="80"/>
      <c r="G68" s="80"/>
      <c r="H68" s="80"/>
      <c r="I68" s="80"/>
      <c r="J68" s="80"/>
      <c r="K68" s="80"/>
      <c r="L68" s="80"/>
      <c r="M68" s="80"/>
    </row>
    <row r="69" spans="1:13" ht="8.25" customHeight="1">
      <c r="A69" s="1"/>
      <c r="B69" s="30" t="s">
        <v>19</v>
      </c>
      <c r="C69" s="31"/>
      <c r="D69" s="31"/>
      <c r="E69" s="31"/>
      <c r="F69" s="31"/>
      <c r="G69" s="31"/>
      <c r="H69" s="31"/>
      <c r="I69" s="31"/>
      <c r="J69" s="31"/>
      <c r="K69" s="31"/>
      <c r="L69" s="31"/>
      <c r="M69" s="31"/>
    </row>
    <row r="70" spans="1:13" ht="8.25" customHeight="1">
      <c r="A70" s="1"/>
      <c r="B70" s="30" t="s">
        <v>33</v>
      </c>
      <c r="C70" s="31"/>
      <c r="D70" s="31"/>
      <c r="E70" s="31"/>
      <c r="F70" s="31"/>
      <c r="G70" s="31"/>
      <c r="H70" s="31"/>
      <c r="I70" s="31"/>
      <c r="J70" s="31"/>
      <c r="K70" s="31"/>
      <c r="L70" s="31"/>
      <c r="M70" s="31"/>
    </row>
    <row r="71" spans="1:13" ht="8.25" customHeight="1">
      <c r="A71" s="1"/>
      <c r="B71" s="30" t="s">
        <v>15</v>
      </c>
      <c r="C71" s="31"/>
      <c r="D71" s="31"/>
      <c r="E71" s="31"/>
      <c r="F71" s="31"/>
      <c r="G71" s="31"/>
      <c r="H71" s="31"/>
      <c r="I71" s="31"/>
      <c r="J71" s="31"/>
      <c r="K71" s="31"/>
      <c r="L71" s="31"/>
      <c r="M71" s="31"/>
    </row>
    <row r="72" spans="1:13" ht="8.25" customHeight="1">
      <c r="A72" s="1"/>
      <c r="B72" s="30" t="s">
        <v>73</v>
      </c>
      <c r="C72" s="31"/>
      <c r="D72" s="31"/>
      <c r="E72" s="31"/>
      <c r="F72" s="31"/>
      <c r="G72" s="31"/>
      <c r="H72" s="31"/>
      <c r="I72" s="31"/>
      <c r="J72" s="31"/>
      <c r="K72" s="31"/>
      <c r="L72" s="31"/>
      <c r="M72" s="31"/>
    </row>
    <row r="73" spans="1:13" ht="3" customHeight="1">
      <c r="A73" s="1"/>
      <c r="B73" s="30"/>
      <c r="C73" s="31"/>
      <c r="D73" s="31"/>
      <c r="E73" s="31"/>
      <c r="F73" s="31"/>
      <c r="G73" s="31"/>
      <c r="H73" s="31"/>
      <c r="I73" s="31"/>
      <c r="J73" s="31"/>
      <c r="K73" s="31"/>
      <c r="L73" s="31"/>
      <c r="M73" s="31"/>
    </row>
    <row r="74" spans="1:13" ht="8.25" customHeight="1">
      <c r="A74" s="1"/>
      <c r="B74" s="30" t="s">
        <v>42</v>
      </c>
      <c r="C74" s="31"/>
      <c r="D74" s="31"/>
      <c r="E74" s="31"/>
      <c r="F74" s="31"/>
      <c r="G74" s="31"/>
      <c r="H74" s="31"/>
      <c r="I74" s="31"/>
      <c r="J74" s="31"/>
      <c r="K74" s="31"/>
      <c r="L74" s="31"/>
      <c r="M74" s="31"/>
    </row>
    <row r="75" spans="1:13" ht="3" customHeight="1">
      <c r="A75" s="1"/>
      <c r="B75" s="30"/>
      <c r="C75" s="31"/>
      <c r="D75" s="31"/>
      <c r="E75" s="31"/>
      <c r="F75" s="31"/>
      <c r="G75" s="31"/>
      <c r="H75" s="31"/>
      <c r="I75" s="31"/>
      <c r="J75" s="31"/>
      <c r="K75" s="31"/>
      <c r="L75" s="31"/>
      <c r="M75" s="31"/>
    </row>
    <row r="76" spans="1:13" ht="8.25" customHeight="1">
      <c r="A76" s="1"/>
      <c r="B76" s="32" t="s">
        <v>7</v>
      </c>
      <c r="C76" s="33" t="s">
        <v>10</v>
      </c>
      <c r="D76" s="31"/>
      <c r="E76" s="31"/>
      <c r="F76" s="31"/>
      <c r="G76" s="31"/>
      <c r="H76" s="31"/>
      <c r="I76" s="31"/>
      <c r="J76" s="31"/>
      <c r="K76" s="31"/>
      <c r="L76" s="31"/>
      <c r="M76" s="31"/>
    </row>
    <row r="77" spans="1:13" ht="8.25" customHeight="1">
      <c r="A77" s="1"/>
      <c r="B77" s="34" t="s">
        <v>3</v>
      </c>
      <c r="C77" s="35" t="s">
        <v>11</v>
      </c>
      <c r="D77" s="31"/>
      <c r="E77" s="31"/>
      <c r="F77" s="31"/>
      <c r="G77" s="31"/>
      <c r="H77" s="31"/>
      <c r="I77" s="31"/>
      <c r="J77" s="31"/>
      <c r="K77" s="31"/>
      <c r="L77" s="31"/>
      <c r="M77" s="31"/>
    </row>
    <row r="78" spans="1:13" ht="8.25" customHeight="1">
      <c r="A78" s="1"/>
      <c r="B78" s="34" t="s">
        <v>5</v>
      </c>
      <c r="C78" s="35" t="s">
        <v>12</v>
      </c>
      <c r="D78" s="31"/>
      <c r="E78" s="31"/>
      <c r="F78" s="31"/>
      <c r="G78" s="31"/>
      <c r="H78" s="31"/>
      <c r="I78" s="31"/>
      <c r="J78" s="31"/>
      <c r="K78" s="31"/>
      <c r="L78" s="31"/>
      <c r="M78" s="31"/>
    </row>
    <row r="79" spans="1:13" ht="8.25" customHeight="1">
      <c r="A79" s="1"/>
      <c r="B79" s="34" t="s">
        <v>9</v>
      </c>
      <c r="C79" s="35" t="s">
        <v>13</v>
      </c>
      <c r="D79" s="31"/>
      <c r="E79" s="31"/>
      <c r="F79" s="31"/>
      <c r="G79" s="31"/>
      <c r="H79" s="31"/>
      <c r="I79" s="31"/>
      <c r="J79" s="31"/>
      <c r="K79" s="31"/>
      <c r="L79" s="31"/>
      <c r="M79" s="31"/>
    </row>
    <row r="80" spans="1:13" ht="8.25" customHeight="1">
      <c r="A80" s="1"/>
      <c r="B80" s="34" t="s">
        <v>16</v>
      </c>
      <c r="C80" s="34" t="s">
        <v>6</v>
      </c>
      <c r="D80" s="31"/>
      <c r="E80" s="31"/>
      <c r="F80" s="31"/>
      <c r="G80" s="31"/>
      <c r="H80" s="31"/>
      <c r="I80" s="31"/>
      <c r="J80" s="31"/>
      <c r="K80" s="31"/>
      <c r="L80" s="31"/>
      <c r="M80" s="31"/>
    </row>
    <row r="81" spans="1:13" ht="8.25" customHeight="1">
      <c r="A81" s="1"/>
      <c r="B81" s="34" t="s">
        <v>17</v>
      </c>
      <c r="C81" s="35" t="s">
        <v>14</v>
      </c>
      <c r="D81" s="31"/>
      <c r="E81" s="31"/>
      <c r="F81" s="31"/>
      <c r="G81" s="31"/>
      <c r="H81" s="31"/>
      <c r="I81" s="31"/>
      <c r="J81" s="31"/>
      <c r="K81" s="31"/>
      <c r="L81" s="31"/>
      <c r="M81" s="31"/>
    </row>
    <row r="82" spans="1:13" ht="8.25" customHeight="1">
      <c r="A82" s="1"/>
      <c r="B82" s="34" t="s">
        <v>18</v>
      </c>
      <c r="C82" s="34" t="s">
        <v>37</v>
      </c>
      <c r="D82" s="31"/>
      <c r="E82" s="31"/>
      <c r="F82" s="31"/>
      <c r="G82" s="31"/>
      <c r="H82" s="31"/>
      <c r="I82" s="31"/>
      <c r="J82" s="31"/>
      <c r="K82" s="31"/>
      <c r="L82" s="31"/>
      <c r="M82" s="31"/>
    </row>
    <row r="83" spans="1:13" ht="8.25" customHeight="1">
      <c r="A83" s="1"/>
      <c r="B83" s="34" t="s">
        <v>8</v>
      </c>
      <c r="C83" s="36"/>
      <c r="D83" s="31"/>
      <c r="E83" s="31"/>
      <c r="F83" s="31"/>
      <c r="G83" s="31"/>
      <c r="H83" s="31"/>
      <c r="I83" s="31"/>
      <c r="J83" s="31"/>
      <c r="K83" s="31"/>
      <c r="L83" s="31"/>
      <c r="M83" s="31"/>
    </row>
    <row r="84" spans="1:13" ht="2.25" customHeight="1">
      <c r="A84" s="2"/>
      <c r="B84" s="30" t="s">
        <v>0</v>
      </c>
      <c r="C84" s="37"/>
      <c r="D84" s="37"/>
      <c r="E84" s="37"/>
      <c r="F84" s="37"/>
      <c r="G84" s="37"/>
      <c r="H84" s="37"/>
      <c r="I84" s="37"/>
      <c r="J84" s="37"/>
      <c r="K84" s="37"/>
      <c r="L84" s="37"/>
      <c r="M84" s="37"/>
    </row>
    <row r="85" spans="2:13" ht="4.5" customHeight="1">
      <c r="B85" s="30"/>
      <c r="C85" s="36"/>
      <c r="D85" s="36"/>
      <c r="E85" s="36"/>
      <c r="F85" s="36"/>
      <c r="G85" s="36"/>
      <c r="H85" s="36"/>
      <c r="I85" s="36"/>
      <c r="J85" s="36"/>
      <c r="K85" s="36"/>
      <c r="L85" s="36"/>
      <c r="M85" s="36"/>
    </row>
    <row r="86" spans="2:13" ht="4.5" customHeight="1">
      <c r="B86" s="65"/>
      <c r="C86" s="65"/>
      <c r="D86" s="65"/>
      <c r="E86" s="65"/>
      <c r="F86" s="65"/>
      <c r="G86" s="65"/>
      <c r="H86" s="65"/>
      <c r="I86" s="65"/>
      <c r="J86" s="65"/>
      <c r="K86" s="65"/>
      <c r="L86" s="65"/>
      <c r="M86" s="65"/>
    </row>
  </sheetData>
  <sheetProtection/>
  <protectedRanges>
    <protectedRange sqref="K62:L62 K60:L60 K12:L18 K64:L67 K20:L58" name="avance_1_1_3"/>
    <protectedRange sqref="G62:H62 G12:H12 G64:H67 G20:H23 G18:H18 G16:H16 G14:H14 G60:H60 G25:H28 G30:H33 G35:H38 G40:H43 G45:H48 G50:H53 G55:H58" name="inversion_1_1_3"/>
  </protectedRanges>
  <mergeCells count="24">
    <mergeCell ref="B6:B11"/>
    <mergeCell ref="B68:M68"/>
    <mergeCell ref="I7:J8"/>
    <mergeCell ref="I9:I11"/>
    <mergeCell ref="E6:J6"/>
    <mergeCell ref="E7:H7"/>
    <mergeCell ref="B5:M5"/>
    <mergeCell ref="H9:H11"/>
    <mergeCell ref="B86:M86"/>
    <mergeCell ref="M7:M11"/>
    <mergeCell ref="G9:G11"/>
    <mergeCell ref="K7:L8"/>
    <mergeCell ref="F9:F11"/>
    <mergeCell ref="F8:H8"/>
    <mergeCell ref="E8:E11"/>
    <mergeCell ref="L9:L11"/>
    <mergeCell ref="K9:K11"/>
    <mergeCell ref="C6:C11"/>
    <mergeCell ref="B1:M1"/>
    <mergeCell ref="K6:M6"/>
    <mergeCell ref="B4:M4"/>
    <mergeCell ref="D6:D11"/>
    <mergeCell ref="B3:M3"/>
    <mergeCell ref="J9:J11"/>
  </mergeCells>
  <printOptions/>
  <pageMargins left="0.5905511811023623" right="0.5905511811023623" top="0.3937007874015748" bottom="0.3937007874015748" header="0" footer="0.1968503937007874"/>
  <pageSetup cellComments="asDisplayed" horizontalDpi="600" verticalDpi="600" orientation="landscape" r:id="rId1"/>
  <headerFooter alignWithMargins="0">
    <oddFooter xml:space="preserve">&amp;C&amp;"Soberana Sans,Normal"&amp;8INSTITUTO NACIONAL DE TRANSPARENCIA, ACCESO A LA INFORMACIÓN Y PROTECCIÓN DE DATOS PERSONALES&amp;R&amp;"Soberana Sans,Normal"&amp;8Página &amp;P de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Arturo Bañuelas Gallardo</cp:lastModifiedBy>
  <cp:lastPrinted>2019-03-14T01:53:20Z</cp:lastPrinted>
  <dcterms:created xsi:type="dcterms:W3CDTF">2000-12-12T17:17:16Z</dcterms:created>
  <dcterms:modified xsi:type="dcterms:W3CDTF">2019-04-11T18:02:50Z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ato de archivo">
    <vt:lpwstr>xls</vt:lpwstr>
  </property>
  <property fmtid="{D5CDD505-2E9C-101B-9397-08002B2CF9AE}" pid="3" name="Estatus">
    <vt:lpwstr>Versión definitiva</vt:lpwstr>
  </property>
  <property fmtid="{D5CDD505-2E9C-101B-9397-08002B2CF9AE}" pid="4" name="ContentType">
    <vt:lpwstr>Documento</vt:lpwstr>
  </property>
  <property fmtid="{D5CDD505-2E9C-101B-9397-08002B2CF9AE}" pid="5" name="PublishingExpirationDate">
    <vt:lpwstr/>
  </property>
  <property fmtid="{D5CDD505-2E9C-101B-9397-08002B2CF9AE}" pid="6" name="PublishingStartDate">
    <vt:lpwstr/>
  </property>
</Properties>
</file>