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2120" windowHeight="10095" activeTab="0"/>
  </bookViews>
  <sheets>
    <sheet name="EN" sheetId="1" r:id="rId1"/>
    <sheet name="Hoja2" sheetId="2" r:id="rId2"/>
    <sheet name="Hoja3" sheetId="3" r:id="rId3"/>
  </sheets>
  <definedNames>
    <definedName name="_xlnm.Print_Area" localSheetId="0">'EN'!$B$2:$K$19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<sst xmlns="http://schemas.openxmlformats.org/spreadsheetml/2006/main" count="23" uniqueCount="16">
  <si>
    <t>ENDEUDAMIENTO NETO</t>
  </si>
  <si>
    <t>INTERNO</t>
  </si>
  <si>
    <t>EXTERNO</t>
  </si>
  <si>
    <t>AMORTIZACIÓN</t>
  </si>
  <si>
    <t>CUENTA PÚBLICA 2017</t>
  </si>
  <si>
    <t>COMISIÓN FEDERAL DE ELECTRICIDAD</t>
  </si>
  <si>
    <t>–FLUJO DE EFECTIVO–</t>
  </si>
  <si>
    <t>(PESOS)</t>
  </si>
  <si>
    <t>CONCEPTO</t>
  </si>
  <si>
    <t>REGISTRADO</t>
  </si>
  <si>
    <t>APROBADO</t>
  </si>
  <si>
    <t>TOTAL</t>
  </si>
  <si>
    <t>FINANCIAMIENTO</t>
  </si>
  <si>
    <t>Fuente: Comisión Federal de Electricidad.</t>
  </si>
  <si>
    <r>
      <t xml:space="preserve">REGISTRADO </t>
    </r>
    <r>
      <rPr>
        <b/>
        <vertAlign val="superscript"/>
        <sz val="8"/>
        <color indexed="9"/>
        <rFont val="Soberana Sans"/>
        <family val="3"/>
      </rPr>
      <t>1/</t>
    </r>
  </si>
  <si>
    <r>
      <t>1/</t>
    </r>
    <r>
      <rPr>
        <vertAlign val="superscript"/>
        <sz val="8"/>
        <color indexed="8"/>
        <rFont val="Soberana Sans"/>
        <family val="3"/>
      </rPr>
      <t xml:space="preserve"> </t>
    </r>
    <r>
      <rPr>
        <sz val="8"/>
        <color indexed="8"/>
        <rFont val="Soberana Sans"/>
        <family val="3"/>
      </rPr>
      <t>El valor de endeudamiento interno y externo difiere por redondeos con lo reportado en el formato Términos de Contratación de Deuda.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</si>
</sst>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.0_);\(#,##0.0\)"/>
  </numFmts>
  <fonts count="43">
    <font>
      <sz val="18"/>
      <name val="Arial"/>
      <family val="0"/>
    </font>
    <font>
      <sz val="11"/>
      <color indexed="8"/>
      <name val="Calibri"/>
      <family val="2"/>
    </font>
    <font>
      <sz val="9"/>
      <name val="Soberana Sans"/>
      <family val="3"/>
    </font>
    <font>
      <b/>
      <sz val="8"/>
      <name val="Soberana Sans"/>
      <family val="3"/>
    </font>
    <font>
      <b/>
      <vertAlign val="superscript"/>
      <sz val="8"/>
      <color indexed="9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5" fillId="0" borderId="0" xfId="53">
      <alignment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>
      <alignment/>
      <protection/>
    </xf>
    <xf numFmtId="0" fontId="3" fillId="0" borderId="0" xfId="52" applyFont="1" applyFill="1" applyAlignment="1">
      <alignment horizontal="right" vertical="center"/>
      <protection/>
    </xf>
    <xf numFmtId="0" fontId="42" fillId="33" borderId="10" xfId="52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49" fontId="3" fillId="0" borderId="12" xfId="52" applyNumberFormat="1" applyFont="1" applyFill="1" applyBorder="1" applyAlignment="1">
      <alignment horizontal="left" vertical="center" indent="1"/>
      <protection/>
    </xf>
    <xf numFmtId="37" fontId="3" fillId="0" borderId="12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left" vertical="center" indent="1"/>
      <protection/>
    </xf>
    <xf numFmtId="3" fontId="5" fillId="0" borderId="12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left" vertical="center" indent="2"/>
      <protection/>
    </xf>
    <xf numFmtId="37" fontId="5" fillId="0" borderId="12" xfId="52" applyNumberFormat="1" applyFont="1" applyFill="1" applyBorder="1" applyAlignment="1">
      <alignment vertical="center"/>
      <protection/>
    </xf>
    <xf numFmtId="49" fontId="5" fillId="0" borderId="13" xfId="52" applyNumberFormat="1" applyFont="1" applyFill="1" applyBorder="1" applyAlignment="1">
      <alignment horizontal="left" vertical="center" indent="1"/>
      <protection/>
    </xf>
    <xf numFmtId="37" fontId="5" fillId="0" borderId="13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/>
      <protection/>
    </xf>
    <xf numFmtId="37" fontId="5" fillId="0" borderId="0" xfId="52" applyNumberFormat="1" applyFont="1" applyFill="1" applyBorder="1" applyAlignment="1">
      <alignment vertical="center"/>
      <protection/>
    </xf>
    <xf numFmtId="37" fontId="25" fillId="0" borderId="0" xfId="53" applyNumberFormat="1">
      <alignment/>
      <protection/>
    </xf>
    <xf numFmtId="0" fontId="6" fillId="0" borderId="0" xfId="52" applyFont="1" applyFill="1" applyBorder="1" applyAlignment="1">
      <alignment/>
      <protection/>
    </xf>
    <xf numFmtId="0" fontId="42" fillId="33" borderId="10" xfId="52" applyFont="1" applyFill="1" applyBorder="1" applyAlignment="1">
      <alignment horizontal="center" vertical="center"/>
      <protection/>
    </xf>
    <xf numFmtId="174" fontId="2" fillId="0" borderId="0" xfId="52" applyNumberFormat="1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showGridLines="0" tabSelected="1" zoomScalePageLayoutView="0" workbookViewId="0" topLeftCell="A1">
      <selection activeCell="B26" sqref="B26"/>
    </sheetView>
  </sheetViews>
  <sheetFormatPr defaultColWidth="11.0703125" defaultRowHeight="23.25"/>
  <cols>
    <col min="1" max="1" width="11.0703125" style="1" customWidth="1"/>
    <col min="2" max="2" width="16.83984375" style="1" bestFit="1" customWidth="1"/>
    <col min="3" max="3" width="7.921875" style="1" bestFit="1" customWidth="1"/>
    <col min="4" max="8" width="7.5390625" style="1" bestFit="1" customWidth="1"/>
    <col min="9" max="9" width="7.921875" style="1" bestFit="1" customWidth="1"/>
    <col min="10" max="11" width="7.5390625" style="1" bestFit="1" customWidth="1"/>
    <col min="12" max="16384" width="11.0703125" style="1" customWidth="1"/>
  </cols>
  <sheetData>
    <row r="2" spans="2:11" ht="15"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5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5"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5"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ht="15"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</row>
    <row r="7" spans="2:11" ht="5.25" customHeight="1">
      <c r="B7" s="2"/>
      <c r="C7" s="3"/>
      <c r="D7" s="2"/>
      <c r="E7" s="2"/>
      <c r="F7" s="2"/>
      <c r="G7" s="2"/>
      <c r="H7" s="2"/>
      <c r="I7" s="2"/>
      <c r="J7" s="2"/>
      <c r="K7" s="4"/>
    </row>
    <row r="8" spans="2:11" ht="15">
      <c r="B8" s="20" t="s">
        <v>8</v>
      </c>
      <c r="C8" s="20">
        <v>2016</v>
      </c>
      <c r="D8" s="20"/>
      <c r="E8" s="20"/>
      <c r="F8" s="20">
        <v>2017</v>
      </c>
      <c r="G8" s="20"/>
      <c r="H8" s="20"/>
      <c r="I8" s="20"/>
      <c r="J8" s="20"/>
      <c r="K8" s="20"/>
    </row>
    <row r="9" spans="2:11" ht="15">
      <c r="B9" s="20"/>
      <c r="C9" s="20" t="s">
        <v>9</v>
      </c>
      <c r="D9" s="20"/>
      <c r="E9" s="20"/>
      <c r="F9" s="20" t="s">
        <v>10</v>
      </c>
      <c r="G9" s="20"/>
      <c r="H9" s="20"/>
      <c r="I9" s="20" t="s">
        <v>14</v>
      </c>
      <c r="J9" s="20"/>
      <c r="K9" s="20"/>
    </row>
    <row r="10" spans="2:11" ht="15">
      <c r="B10" s="20"/>
      <c r="C10" s="5" t="s">
        <v>1</v>
      </c>
      <c r="D10" s="5" t="s">
        <v>2</v>
      </c>
      <c r="E10" s="5" t="s">
        <v>11</v>
      </c>
      <c r="F10" s="5" t="s">
        <v>1</v>
      </c>
      <c r="G10" s="5" t="s">
        <v>2</v>
      </c>
      <c r="H10" s="5" t="s">
        <v>11</v>
      </c>
      <c r="I10" s="5" t="s">
        <v>1</v>
      </c>
      <c r="J10" s="5" t="s">
        <v>2</v>
      </c>
      <c r="K10" s="5" t="s">
        <v>11</v>
      </c>
    </row>
    <row r="11" spans="2:11" ht="7.5" customHeight="1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1" ht="15">
      <c r="B12" s="8" t="s">
        <v>0</v>
      </c>
      <c r="C12" s="9">
        <f aca="true" t="shared" si="0" ref="C12:K12">C14-C16</f>
        <v>-13100000000</v>
      </c>
      <c r="D12" s="9">
        <f t="shared" si="0"/>
        <v>18498457237</v>
      </c>
      <c r="E12" s="9">
        <f t="shared" si="0"/>
        <v>5398457237</v>
      </c>
      <c r="F12" s="9">
        <f t="shared" si="0"/>
        <v>10000000000</v>
      </c>
      <c r="G12" s="9">
        <f t="shared" si="0"/>
        <v>0</v>
      </c>
      <c r="H12" s="9">
        <f t="shared" si="0"/>
        <v>10000000000</v>
      </c>
      <c r="I12" s="9">
        <f t="shared" si="0"/>
        <v>6899999537</v>
      </c>
      <c r="J12" s="9">
        <f t="shared" si="0"/>
        <v>-5236764611</v>
      </c>
      <c r="K12" s="9">
        <f t="shared" si="0"/>
        <v>1663234926</v>
      </c>
    </row>
    <row r="13" spans="2:11" ht="7.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15">
      <c r="B14" s="12" t="s">
        <v>12</v>
      </c>
      <c r="C14" s="13">
        <v>10738607341</v>
      </c>
      <c r="D14" s="13">
        <v>53674462924</v>
      </c>
      <c r="E14" s="11">
        <f>SUM(C14:D14)</f>
        <v>64413070265</v>
      </c>
      <c r="F14" s="11">
        <v>36022595219</v>
      </c>
      <c r="G14" s="11">
        <v>27973146265</v>
      </c>
      <c r="H14" s="11">
        <f>SUM(F14:G14)</f>
        <v>63995741484</v>
      </c>
      <c r="I14" s="11">
        <v>38162584283</v>
      </c>
      <c r="J14" s="11">
        <v>5759696088</v>
      </c>
      <c r="K14" s="11">
        <f>SUM(I14:J14)</f>
        <v>43922280371</v>
      </c>
    </row>
    <row r="15" spans="2:11" ht="7.5" customHeight="1">
      <c r="B15" s="12"/>
      <c r="C15" s="13"/>
      <c r="D15" s="13"/>
      <c r="E15" s="11"/>
      <c r="F15" s="11"/>
      <c r="G15" s="11"/>
      <c r="H15" s="11"/>
      <c r="I15" s="11"/>
      <c r="J15" s="11"/>
      <c r="K15" s="11"/>
    </row>
    <row r="16" spans="2:11" ht="15">
      <c r="B16" s="12" t="s">
        <v>3</v>
      </c>
      <c r="C16" s="13">
        <v>23838607341</v>
      </c>
      <c r="D16" s="13">
        <v>35176005687</v>
      </c>
      <c r="E16" s="11">
        <f>SUM(C16:D16)</f>
        <v>59014613028</v>
      </c>
      <c r="F16" s="11">
        <v>26022595219</v>
      </c>
      <c r="G16" s="11">
        <v>27973146265</v>
      </c>
      <c r="H16" s="11">
        <f>SUM(F16:G16)</f>
        <v>53995741484</v>
      </c>
      <c r="I16" s="11">
        <v>31262584746</v>
      </c>
      <c r="J16" s="11">
        <v>10996460699</v>
      </c>
      <c r="K16" s="11">
        <f>SUM(I16:J16)</f>
        <v>42259045445</v>
      </c>
    </row>
    <row r="17" spans="2:11" ht="7.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</row>
    <row r="18" spans="2:11" ht="15">
      <c r="B18" s="19" t="s">
        <v>15</v>
      </c>
      <c r="C18" s="17"/>
      <c r="D18" s="17"/>
      <c r="E18" s="17"/>
      <c r="F18" s="17"/>
      <c r="G18" s="17"/>
      <c r="H18" s="17"/>
      <c r="I18" s="17"/>
      <c r="J18" s="17"/>
      <c r="K18" s="17"/>
    </row>
    <row r="19" ht="15">
      <c r="B19" s="16" t="s">
        <v>13</v>
      </c>
    </row>
    <row r="20" spans="2:11" ht="15">
      <c r="B20" s="16"/>
      <c r="C20" s="18"/>
      <c r="D20" s="18"/>
      <c r="E20" s="18"/>
      <c r="F20" s="18"/>
      <c r="G20" s="18"/>
      <c r="H20" s="18"/>
      <c r="I20" s="18"/>
      <c r="J20" s="18"/>
      <c r="K20" s="18"/>
    </row>
  </sheetData>
  <sheetProtection/>
  <mergeCells count="11">
    <mergeCell ref="B8:B10"/>
    <mergeCell ref="C8:E8"/>
    <mergeCell ref="F8:K8"/>
    <mergeCell ref="C9:E9"/>
    <mergeCell ref="F9:H9"/>
    <mergeCell ref="I9:K9"/>
    <mergeCell ref="B2:K2"/>
    <mergeCell ref="B3:K3"/>
    <mergeCell ref="B4:K4"/>
    <mergeCell ref="B5:K5"/>
    <mergeCell ref="B6:K6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703125" defaultRowHeight="23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703125" defaultRowHeight="23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ENDEUDAMIENTO NETO</dc:title>
  <dc:subject/>
  <dc:creator>SHCP</dc:creator>
  <cp:keywords/>
  <dc:description/>
  <cp:lastModifiedBy>Usuario de Windows</cp:lastModifiedBy>
  <cp:lastPrinted>2018-04-19T18:36:24Z</cp:lastPrinted>
  <dcterms:created xsi:type="dcterms:W3CDTF">1998-09-15T16:11:43Z</dcterms:created>
  <dcterms:modified xsi:type="dcterms:W3CDTF">2018-04-19T22:02:38Z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