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gramas Presupuestarios" sheetId="1" r:id="rId1"/>
  </sheets>
  <definedNames>
    <definedName name="_xlnm.Print_Titles" localSheetId="0">'Programas Presupuestarios'!$1:$9</definedName>
  </definedNames>
  <calcPr fullCalcOnLoad="1"/>
</workbook>
</file>

<file path=xl/sharedStrings.xml><?xml version="1.0" encoding="utf-8"?>
<sst xmlns="http://schemas.openxmlformats.org/spreadsheetml/2006/main" count="157" uniqueCount="97">
  <si>
    <r>
      <rPr>
        <sz val="8"/>
        <color indexed="8"/>
        <rFont val="Soberana Sans"/>
        <family val="3"/>
      </rPr>
      <t>CONTROL DIRECTO</t>
    </r>
  </si>
  <si>
    <r>
      <rPr>
        <sz val="8"/>
        <color indexed="8"/>
        <rFont val="Soberana Sans"/>
        <family val="3"/>
      </rPr>
      <t>(MILES DE PESOS)</t>
    </r>
  </si>
  <si>
    <r>
      <rPr>
        <sz val="8"/>
        <color indexed="9"/>
        <rFont val="Soberana Sans"/>
        <family val="3"/>
      </rPr>
      <t>PP</t>
    </r>
  </si>
  <si>
    <r>
      <rPr>
        <sz val="8"/>
        <color indexed="9"/>
        <rFont val="Soberana Sans"/>
        <family val="3"/>
      </rPr>
      <t>DENOMINACIÓN</t>
    </r>
  </si>
  <si>
    <t>PRESUPUESTO</t>
  </si>
  <si>
    <t>ESTRUCTURA PORCENTUAL</t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</si>
  <si>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</si>
  <si>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</si>
  <si>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</si>
  <si>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APROB</t>
    </r>
  </si>
  <si>
    <r>
      <rPr>
        <sz val="8"/>
        <color indexed="9"/>
        <rFont val="Soberana Sans"/>
        <family val="3"/>
      </rPr>
      <t>MODIF</t>
    </r>
  </si>
  <si>
    <t/>
  </si>
  <si>
    <t>J001</t>
  </si>
  <si>
    <t>K027</t>
  </si>
  <si>
    <t>K028</t>
  </si>
  <si>
    <t>K029</t>
  </si>
  <si>
    <t>M001</t>
  </si>
  <si>
    <t>O001</t>
  </si>
  <si>
    <t>W001</t>
  </si>
  <si>
    <t>E011</t>
  </si>
  <si>
    <t>E012</t>
  </si>
  <si>
    <t>E015</t>
  </si>
  <si>
    <t>J002</t>
  </si>
  <si>
    <t>K011</t>
  </si>
  <si>
    <t>K012</t>
  </si>
  <si>
    <t>GYR</t>
  </si>
  <si>
    <t>E001</t>
  </si>
  <si>
    <t>E003</t>
  </si>
  <si>
    <t>E004</t>
  </si>
  <si>
    <t>E006</t>
  </si>
  <si>
    <t>E007</t>
  </si>
  <si>
    <t>J003</t>
  </si>
  <si>
    <t>J004</t>
  </si>
  <si>
    <t>GYN</t>
  </si>
  <si>
    <t>E018</t>
  </si>
  <si>
    <t>E036</t>
  </si>
  <si>
    <t>E042</t>
  </si>
  <si>
    <t>J019</t>
  </si>
  <si>
    <t>J020</t>
  </si>
  <si>
    <t>J021</t>
  </si>
  <si>
    <t>J022</t>
  </si>
  <si>
    <t>J024</t>
  </si>
  <si>
    <t>J025</t>
  </si>
  <si>
    <t>J026</t>
  </si>
  <si>
    <t>J027</t>
  </si>
  <si>
    <t>J028</t>
  </si>
  <si>
    <t>M002</t>
  </si>
  <si>
    <t>INSTITUTO MEXICANO DEL SEGURO SOCIAL</t>
  </si>
  <si>
    <t>INSTITUTO DE SEGURIDAD Y SERVICIOS SOCIALES DE LOS TRABAJADORES DEL ESTADO</t>
  </si>
  <si>
    <r>
      <t xml:space="preserve">PROGRAMAS PRESUPUESTARIOS </t>
    </r>
    <r>
      <rPr>
        <vertAlign val="superscript"/>
        <sz val="9"/>
        <color indexed="8"/>
        <rFont val="Soberana Sans"/>
        <family val="3"/>
      </rPr>
      <t>1/</t>
    </r>
  </si>
  <si>
    <t>PAGADO</t>
  </si>
  <si>
    <t>PAG</t>
  </si>
  <si>
    <t>1/ Las sumas parciales y total pueden no coincidir debido al redondeo. El símbolo -o- corresponde a porcentajes menores a 0.05% o mayores a 500%</t>
  </si>
  <si>
    <t>Investigación y desarrollo tecnológico en salud</t>
  </si>
  <si>
    <t>Suministro de Claves de Medicamentos</t>
  </si>
  <si>
    <t>Equidad de Género</t>
  </si>
  <si>
    <t>Atención a Personas con Discapacidad</t>
  </si>
  <si>
    <t>E043</t>
  </si>
  <si>
    <t>Prevención y Control de Enfermedades</t>
  </si>
  <si>
    <t>E044</t>
  </si>
  <si>
    <t>Atención a la Salud</t>
  </si>
  <si>
    <t>E045</t>
  </si>
  <si>
    <t>Prestaciones sociales</t>
  </si>
  <si>
    <t>Pensiones por Riesgos de Trabajo</t>
  </si>
  <si>
    <t>Subsidios y Ayudas</t>
  </si>
  <si>
    <t>Pensiones por Invalidez</t>
  </si>
  <si>
    <t>Pensiones por Causa de Muerte</t>
  </si>
  <si>
    <t>Pensiones por Cesantía</t>
  </si>
  <si>
    <t>Pensiones por Vejez</t>
  </si>
  <si>
    <t>Pensiones y Jubilaciones</t>
  </si>
  <si>
    <t>Indemnizaciones Globales</t>
  </si>
  <si>
    <t>Pagos de Funeral</t>
  </si>
  <si>
    <t>Proyectos de infraestructura social.</t>
  </si>
  <si>
    <t>Mantenimiento de infraestructura</t>
  </si>
  <si>
    <t>Actividades de apoyo administrativo</t>
  </si>
  <si>
    <t>Gastos Administrativos por Operación de Fondos y Seguros</t>
  </si>
  <si>
    <t>Actividades de apoyo a la función pública y buen gobierno</t>
  </si>
  <si>
    <t>Operaciones ajenas</t>
  </si>
  <si>
    <t>Seguro de Riesgos de Trabajo</t>
  </si>
  <si>
    <t>Recaudación de ingresos obrero patronales</t>
  </si>
  <si>
    <t>Servicios de guardería</t>
  </si>
  <si>
    <t>Pensiones en curso de pago Ley 1973</t>
  </si>
  <si>
    <t>Rentas vitalicias Ley 1997</t>
  </si>
  <si>
    <t>Régimen de Pensiones y Jubilaciones IMSS</t>
  </si>
  <si>
    <t>Pago de subsidios a los asegurados</t>
  </si>
  <si>
    <t>Proyectos de infraestructura social de asistencia y seguridad social</t>
  </si>
  <si>
    <t>K025</t>
  </si>
  <si>
    <t>Proyectos de inmuebles (oficinas administrativas)</t>
  </si>
  <si>
    <t>Estudios de preinversión</t>
  </si>
  <si>
    <t>Programas de adquisiciones</t>
  </si>
  <si>
    <t>PORCENTAJE DE
PAGADO</t>
  </si>
  <si>
    <t>PAG / APROB</t>
  </si>
  <si>
    <t>PAG / MODIF</t>
  </si>
  <si>
    <t>-o-</t>
  </si>
  <si>
    <t>ENTE</t>
  </si>
  <si>
    <t>Fuente: Elaborado en la Unidad de Contabilidad Gubernamental, con base en información de los Sistemas Globalizadores de la Secretaría de Hacienda y Crédito Público así como la que proporcionaron los entes públicos.</t>
  </si>
  <si>
    <t>CUENTA PÚBLICA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</si>
</sst>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\ "/>
    <numFmt numFmtId="174" formatCode="\-\o\-#"/>
    <numFmt numFmtId="175" formatCode="#,##0.000"/>
    <numFmt numFmtId="176" formatCode="#,##0.0000"/>
    <numFmt numFmtId="177" formatCode="#,##0.00000"/>
    <numFmt numFmtId="178" formatCode="#,##0.000000"/>
    <numFmt numFmtId="179" formatCode="#,##0.000000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172" fontId="5" fillId="33" borderId="13" xfId="0" applyNumberFormat="1" applyFont="1" applyFill="1" applyBorder="1" applyAlignment="1" applyProtection="1">
      <alignment horizontal="right" vertical="top" wrapText="1"/>
      <protection/>
    </xf>
    <xf numFmtId="172" fontId="5" fillId="33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172" fontId="4" fillId="33" borderId="13" xfId="0" applyNumberFormat="1" applyFont="1" applyFill="1" applyBorder="1" applyAlignment="1" applyProtection="1">
      <alignment horizontal="right" vertical="top" wrapText="1"/>
      <protection/>
    </xf>
    <xf numFmtId="172" fontId="4" fillId="33" borderId="12" xfId="0" applyNumberFormat="1" applyFont="1" applyFill="1" applyBorder="1" applyAlignment="1" applyProtection="1">
      <alignment horizontal="right" vertical="top" wrapText="1"/>
      <protection/>
    </xf>
    <xf numFmtId="173" fontId="4" fillId="33" borderId="12" xfId="0" applyNumberFormat="1" applyFont="1" applyFill="1" applyBorder="1" applyAlignment="1" applyProtection="1">
      <alignment horizontal="right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172" fontId="4" fillId="33" borderId="15" xfId="0" applyNumberFormat="1" applyFont="1" applyFill="1" applyBorder="1" applyAlignment="1" applyProtection="1">
      <alignment horizontal="right" vertical="top" wrapText="1"/>
      <protection/>
    </xf>
    <xf numFmtId="172" fontId="4" fillId="33" borderId="12" xfId="0" applyNumberFormat="1" applyFont="1" applyFill="1" applyBorder="1" applyAlignment="1" applyProtection="1" quotePrefix="1">
      <alignment horizontal="right" vertical="top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 quotePrefix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5" zoomScaleNormal="115" zoomScaleSheetLayoutView="115" workbookViewId="0" topLeftCell="A1">
      <selection activeCell="E40" sqref="E40"/>
    </sheetView>
  </sheetViews>
  <sheetFormatPr defaultColWidth="0" defaultRowHeight="12.75" zeroHeight="1"/>
  <cols>
    <col min="1" max="1" width="0.5625" style="0" customWidth="1"/>
    <col min="2" max="2" width="0.13671875" style="0" customWidth="1"/>
    <col min="3" max="3" width="5.140625" style="0" customWidth="1"/>
    <col min="4" max="4" width="6.421875" style="0" customWidth="1"/>
    <col min="5" max="5" width="40.8515625" style="0" customWidth="1"/>
    <col min="6" max="9" width="13.421875" style="0" customWidth="1"/>
    <col min="10" max="11" width="8.00390625" style="0" customWidth="1"/>
    <col min="12" max="12" width="7.00390625" style="0" customWidth="1"/>
    <col min="13" max="13" width="7.140625" style="0" customWidth="1"/>
    <col min="14" max="14" width="6.57421875" style="0" customWidth="1"/>
    <col min="15" max="15" width="1.1484375" style="0" customWidth="1"/>
    <col min="16" max="16384" width="0" style="0" hidden="1" customWidth="1"/>
  </cols>
  <sheetData>
    <row r="1" spans="1:15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22" t="s">
        <v>96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/>
    </row>
    <row r="3" spans="1:15" ht="13.5" customHeight="1">
      <c r="A3" s="1"/>
      <c r="B3" s="23" t="s">
        <v>49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</row>
    <row r="4" spans="1:15" ht="13.5" customHeight="1">
      <c r="A4" s="1"/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"/>
    </row>
    <row r="5" spans="1:15" ht="13.5" customHeight="1">
      <c r="A5" s="1"/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"/>
    </row>
    <row r="6" spans="1:15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1"/>
      <c r="B7" s="18" t="s">
        <v>94</v>
      </c>
      <c r="C7" s="18"/>
      <c r="D7" s="24" t="s">
        <v>2</v>
      </c>
      <c r="E7" s="24" t="s">
        <v>3</v>
      </c>
      <c r="F7" s="25" t="s">
        <v>4</v>
      </c>
      <c r="G7" s="25"/>
      <c r="H7" s="25"/>
      <c r="I7" s="25"/>
      <c r="J7" s="16" t="s">
        <v>5</v>
      </c>
      <c r="K7" s="16"/>
      <c r="L7" s="16"/>
      <c r="M7" s="16"/>
      <c r="N7" s="16"/>
      <c r="O7" s="1"/>
    </row>
    <row r="8" spans="1:15" ht="24.75" customHeight="1">
      <c r="A8" s="1"/>
      <c r="B8" s="18"/>
      <c r="C8" s="18"/>
      <c r="D8" s="24"/>
      <c r="E8" s="24"/>
      <c r="F8" s="17" t="s">
        <v>6</v>
      </c>
      <c r="G8" s="17" t="s">
        <v>7</v>
      </c>
      <c r="H8" s="17" t="s">
        <v>8</v>
      </c>
      <c r="I8" s="17" t="s">
        <v>50</v>
      </c>
      <c r="J8" s="20" t="s">
        <v>90</v>
      </c>
      <c r="K8" s="20"/>
      <c r="L8" s="17" t="s">
        <v>9</v>
      </c>
      <c r="M8" s="17" t="s">
        <v>10</v>
      </c>
      <c r="N8" s="18" t="s">
        <v>51</v>
      </c>
      <c r="O8" s="1"/>
    </row>
    <row r="9" spans="1:15" ht="24.75" customHeight="1">
      <c r="A9" s="1"/>
      <c r="B9" s="18"/>
      <c r="C9" s="18"/>
      <c r="D9" s="24"/>
      <c r="E9" s="24"/>
      <c r="F9" s="17"/>
      <c r="G9" s="17"/>
      <c r="H9" s="17"/>
      <c r="I9" s="17"/>
      <c r="J9" s="2" t="s">
        <v>91</v>
      </c>
      <c r="K9" s="2" t="s">
        <v>92</v>
      </c>
      <c r="L9" s="17"/>
      <c r="M9" s="17"/>
      <c r="N9" s="18"/>
      <c r="O9" s="1"/>
    </row>
    <row r="10" spans="1:15" ht="15" customHeight="1">
      <c r="A10" s="1"/>
      <c r="B10" s="3"/>
      <c r="C10" s="13" t="s">
        <v>25</v>
      </c>
      <c r="D10" s="4" t="s">
        <v>11</v>
      </c>
      <c r="E10" s="5" t="s">
        <v>47</v>
      </c>
      <c r="F10" s="6">
        <v>622682563457</v>
      </c>
      <c r="G10" s="6">
        <v>614128991081</v>
      </c>
      <c r="H10" s="6">
        <v>620159266253</v>
      </c>
      <c r="I10" s="6">
        <v>612100420301</v>
      </c>
      <c r="J10" s="7">
        <f>$I10/F10*100</f>
        <v>98.30055572822688</v>
      </c>
      <c r="K10" s="7">
        <f>$I10/G10*100</f>
        <v>99.6696832734717</v>
      </c>
      <c r="L10" s="7">
        <f>F10/F$10*100</f>
        <v>100</v>
      </c>
      <c r="M10" s="7">
        <f>G10/G$10*100</f>
        <v>100</v>
      </c>
      <c r="N10" s="7">
        <f>I10/I$10*100</f>
        <v>100</v>
      </c>
      <c r="O10" s="1"/>
    </row>
    <row r="11" spans="1:15" ht="15" customHeight="1">
      <c r="A11" s="1"/>
      <c r="B11" s="3"/>
      <c r="C11" s="4"/>
      <c r="D11" s="8" t="s">
        <v>26</v>
      </c>
      <c r="E11" s="9" t="s">
        <v>58</v>
      </c>
      <c r="F11" s="14">
        <v>5227871431</v>
      </c>
      <c r="G11" s="11">
        <v>4960805244</v>
      </c>
      <c r="H11" s="11">
        <v>4960804549</v>
      </c>
      <c r="I11" s="11">
        <v>4960805464</v>
      </c>
      <c r="J11" s="11">
        <f aca="true" t="shared" si="0" ref="J11:J29">$I11/F11*100</f>
        <v>94.891497036129</v>
      </c>
      <c r="K11" s="11">
        <f aca="true" t="shared" si="1" ref="K11:K29">$I11/G11*100</f>
        <v>100.0000044347639</v>
      </c>
      <c r="L11" s="11">
        <f aca="true" t="shared" si="2" ref="L11:L29">F11/F$10*100</f>
        <v>0.8395724784673557</v>
      </c>
      <c r="M11" s="11">
        <f aca="true" t="shared" si="3" ref="M11:M29">G11/G$10*100</f>
        <v>0.8077790360080394</v>
      </c>
      <c r="N11" s="11">
        <f aca="true" t="shared" si="4" ref="N11:N29">I11/I$10*100</f>
        <v>0.8104561440360598</v>
      </c>
      <c r="O11" s="1"/>
    </row>
    <row r="12" spans="1:15" ht="15" customHeight="1">
      <c r="A12" s="1"/>
      <c r="B12" s="3"/>
      <c r="C12" s="4"/>
      <c r="D12" s="8" t="s">
        <v>27</v>
      </c>
      <c r="E12" s="9" t="s">
        <v>78</v>
      </c>
      <c r="F12" s="14">
        <v>1188102101</v>
      </c>
      <c r="G12" s="11">
        <v>1090219102</v>
      </c>
      <c r="H12" s="11">
        <v>1090219200</v>
      </c>
      <c r="I12" s="11">
        <v>1090219154</v>
      </c>
      <c r="J12" s="11">
        <f t="shared" si="0"/>
        <v>91.76140275169836</v>
      </c>
      <c r="K12" s="11">
        <f t="shared" si="1"/>
        <v>100.00000476968344</v>
      </c>
      <c r="L12" s="11">
        <f t="shared" si="2"/>
        <v>0.1908038173421642</v>
      </c>
      <c r="M12" s="11">
        <f t="shared" si="3"/>
        <v>0.17752281977129564</v>
      </c>
      <c r="N12" s="11">
        <f t="shared" si="4"/>
        <v>0.17811115918918752</v>
      </c>
      <c r="O12" s="1"/>
    </row>
    <row r="13" spans="1:15" ht="15" customHeight="1">
      <c r="A13" s="1"/>
      <c r="B13" s="3"/>
      <c r="C13" s="4"/>
      <c r="D13" s="8" t="s">
        <v>28</v>
      </c>
      <c r="E13" s="9" t="s">
        <v>53</v>
      </c>
      <c r="F13" s="14">
        <v>727058365</v>
      </c>
      <c r="G13" s="11">
        <v>624496255</v>
      </c>
      <c r="H13" s="11">
        <v>624496230</v>
      </c>
      <c r="I13" s="11">
        <v>624496276</v>
      </c>
      <c r="J13" s="11">
        <f t="shared" si="0"/>
        <v>85.89355491426056</v>
      </c>
      <c r="K13" s="11">
        <f t="shared" si="1"/>
        <v>100.00000336271032</v>
      </c>
      <c r="L13" s="11">
        <f t="shared" si="2"/>
        <v>0.11676228108324214</v>
      </c>
      <c r="M13" s="11">
        <f t="shared" si="3"/>
        <v>0.10168812481898166</v>
      </c>
      <c r="N13" s="11">
        <f t="shared" si="4"/>
        <v>0.10202513432238854</v>
      </c>
      <c r="O13" s="1"/>
    </row>
    <row r="14" spans="1:15" ht="15" customHeight="1">
      <c r="A14" s="1"/>
      <c r="B14" s="3"/>
      <c r="C14" s="4"/>
      <c r="D14" s="8" t="s">
        <v>29</v>
      </c>
      <c r="E14" s="9" t="s">
        <v>79</v>
      </c>
      <c r="F14" s="14">
        <v>6207594313</v>
      </c>
      <c r="G14" s="11">
        <v>5534967765</v>
      </c>
      <c r="H14" s="11">
        <v>5535298142</v>
      </c>
      <c r="I14" s="11">
        <v>5532692180</v>
      </c>
      <c r="J14" s="11">
        <f t="shared" si="0"/>
        <v>89.12779896736141</v>
      </c>
      <c r="K14" s="11">
        <f t="shared" si="1"/>
        <v>99.95888711377165</v>
      </c>
      <c r="L14" s="11">
        <f t="shared" si="2"/>
        <v>0.9969115368409818</v>
      </c>
      <c r="M14" s="11">
        <f t="shared" si="3"/>
        <v>0.9012712061121326</v>
      </c>
      <c r="N14" s="11">
        <f t="shared" si="4"/>
        <v>0.903886355327007</v>
      </c>
      <c r="O14" s="1"/>
    </row>
    <row r="15" spans="1:15" ht="15" customHeight="1">
      <c r="A15" s="1"/>
      <c r="B15" s="3"/>
      <c r="C15" s="4"/>
      <c r="D15" s="8" t="s">
        <v>30</v>
      </c>
      <c r="E15" s="9" t="s">
        <v>80</v>
      </c>
      <c r="F15" s="14">
        <v>10695893262</v>
      </c>
      <c r="G15" s="11">
        <v>10217626068</v>
      </c>
      <c r="H15" s="11">
        <v>10215720909</v>
      </c>
      <c r="I15" s="11">
        <v>10217626119</v>
      </c>
      <c r="J15" s="11">
        <f t="shared" si="0"/>
        <v>95.52849742153681</v>
      </c>
      <c r="K15" s="11">
        <f t="shared" si="1"/>
        <v>100.00000049913747</v>
      </c>
      <c r="L15" s="11">
        <f t="shared" si="2"/>
        <v>1.717712023702526</v>
      </c>
      <c r="M15" s="11">
        <f t="shared" si="3"/>
        <v>1.6637589523358545</v>
      </c>
      <c r="N15" s="11">
        <f t="shared" si="4"/>
        <v>1.6692728480688657</v>
      </c>
      <c r="O15" s="1"/>
    </row>
    <row r="16" spans="1:15" ht="15" customHeight="1">
      <c r="A16" s="1"/>
      <c r="B16" s="3"/>
      <c r="C16" s="4"/>
      <c r="D16" s="8" t="s">
        <v>19</v>
      </c>
      <c r="E16" s="9" t="s">
        <v>60</v>
      </c>
      <c r="F16" s="14">
        <v>191577255788</v>
      </c>
      <c r="G16" s="11">
        <v>197559923217</v>
      </c>
      <c r="H16" s="11">
        <v>198053372207</v>
      </c>
      <c r="I16" s="11">
        <v>197287221997</v>
      </c>
      <c r="J16" s="11">
        <f t="shared" si="0"/>
        <v>102.98050318421863</v>
      </c>
      <c r="K16" s="11">
        <f t="shared" si="1"/>
        <v>99.8619653138352</v>
      </c>
      <c r="L16" s="11">
        <f t="shared" si="2"/>
        <v>30.76643976096009</v>
      </c>
      <c r="M16" s="11">
        <f t="shared" si="3"/>
        <v>32.16912506756142</v>
      </c>
      <c r="N16" s="11">
        <f t="shared" si="4"/>
        <v>32.23118551364237</v>
      </c>
      <c r="O16" s="1"/>
    </row>
    <row r="17" spans="1:15" ht="15" customHeight="1">
      <c r="A17" s="1"/>
      <c r="B17" s="3"/>
      <c r="C17" s="4"/>
      <c r="D17" s="8" t="s">
        <v>20</v>
      </c>
      <c r="E17" s="9" t="s">
        <v>62</v>
      </c>
      <c r="F17" s="14">
        <v>1723763979</v>
      </c>
      <c r="G17" s="11">
        <v>1886899391</v>
      </c>
      <c r="H17" s="11">
        <v>1888217836</v>
      </c>
      <c r="I17" s="11">
        <v>1886899492</v>
      </c>
      <c r="J17" s="11">
        <f t="shared" si="0"/>
        <v>109.46391240259233</v>
      </c>
      <c r="K17" s="11">
        <f t="shared" si="1"/>
        <v>100.00000535269662</v>
      </c>
      <c r="L17" s="11">
        <f t="shared" si="2"/>
        <v>0.2768286893132244</v>
      </c>
      <c r="M17" s="11">
        <f t="shared" si="3"/>
        <v>0.307248056744341</v>
      </c>
      <c r="N17" s="11">
        <f t="shared" si="4"/>
        <v>0.3082663284354744</v>
      </c>
      <c r="O17" s="1"/>
    </row>
    <row r="18" spans="1:15" ht="15" customHeight="1">
      <c r="A18" s="1"/>
      <c r="B18" s="3"/>
      <c r="C18" s="4"/>
      <c r="D18" s="8" t="s">
        <v>12</v>
      </c>
      <c r="E18" s="9" t="s">
        <v>81</v>
      </c>
      <c r="F18" s="14">
        <v>237158038117</v>
      </c>
      <c r="G18" s="11">
        <v>237968684174</v>
      </c>
      <c r="H18" s="11">
        <v>238103588783</v>
      </c>
      <c r="I18" s="11">
        <v>238103588783</v>
      </c>
      <c r="J18" s="11">
        <f t="shared" si="0"/>
        <v>100.39870066117409</v>
      </c>
      <c r="K18" s="11">
        <f t="shared" si="1"/>
        <v>100.05669006805171</v>
      </c>
      <c r="L18" s="11">
        <f t="shared" si="2"/>
        <v>38.086506999706145</v>
      </c>
      <c r="M18" s="11">
        <f t="shared" si="3"/>
        <v>38.74897417806699</v>
      </c>
      <c r="N18" s="11">
        <f t="shared" si="4"/>
        <v>38.89943232940646</v>
      </c>
      <c r="O18" s="1"/>
    </row>
    <row r="19" spans="1:15" ht="15" customHeight="1">
      <c r="A19" s="1"/>
      <c r="B19" s="3"/>
      <c r="C19" s="4"/>
      <c r="D19" s="8" t="s">
        <v>22</v>
      </c>
      <c r="E19" s="9" t="s">
        <v>82</v>
      </c>
      <c r="F19" s="14">
        <v>15247930713</v>
      </c>
      <c r="G19" s="11">
        <v>14399998186</v>
      </c>
      <c r="H19" s="11">
        <v>14426038705</v>
      </c>
      <c r="I19" s="11">
        <v>14426220495</v>
      </c>
      <c r="J19" s="11">
        <f t="shared" si="0"/>
        <v>94.61100503755941</v>
      </c>
      <c r="K19" s="11">
        <f t="shared" si="1"/>
        <v>100.18209939099503</v>
      </c>
      <c r="L19" s="11">
        <f t="shared" si="2"/>
        <v>2.4487486253584425</v>
      </c>
      <c r="M19" s="11">
        <f t="shared" si="3"/>
        <v>2.344783977817573</v>
      </c>
      <c r="N19" s="11">
        <f t="shared" si="4"/>
        <v>2.3568388480938984</v>
      </c>
      <c r="O19" s="1"/>
    </row>
    <row r="20" spans="1:15" ht="15" customHeight="1">
      <c r="A20" s="1"/>
      <c r="B20" s="3"/>
      <c r="C20" s="4"/>
      <c r="D20" s="8" t="s">
        <v>31</v>
      </c>
      <c r="E20" s="9" t="s">
        <v>83</v>
      </c>
      <c r="F20" s="14">
        <v>80870644148</v>
      </c>
      <c r="G20" s="11">
        <v>76914787320</v>
      </c>
      <c r="H20" s="11">
        <v>74681155676</v>
      </c>
      <c r="I20" s="11">
        <v>76914787320</v>
      </c>
      <c r="J20" s="11">
        <f t="shared" si="0"/>
        <v>95.10841434530872</v>
      </c>
      <c r="K20" s="11">
        <f t="shared" si="1"/>
        <v>100</v>
      </c>
      <c r="L20" s="11">
        <f t="shared" si="2"/>
        <v>12.98745924392415</v>
      </c>
      <c r="M20" s="11">
        <f t="shared" si="3"/>
        <v>12.524207200284312</v>
      </c>
      <c r="N20" s="11">
        <f t="shared" si="4"/>
        <v>12.565713854954911</v>
      </c>
      <c r="O20" s="1"/>
    </row>
    <row r="21" spans="1:15" ht="15" customHeight="1">
      <c r="A21" s="1"/>
      <c r="B21" s="3"/>
      <c r="C21" s="4"/>
      <c r="D21" s="8" t="s">
        <v>32</v>
      </c>
      <c r="E21" s="9" t="s">
        <v>84</v>
      </c>
      <c r="F21" s="14">
        <v>16057332187</v>
      </c>
      <c r="G21" s="11">
        <v>16131244949</v>
      </c>
      <c r="H21" s="11">
        <v>16132442226</v>
      </c>
      <c r="I21" s="11">
        <v>16131244949</v>
      </c>
      <c r="J21" s="11">
        <f t="shared" si="0"/>
        <v>100.46030536791062</v>
      </c>
      <c r="K21" s="11">
        <f t="shared" si="1"/>
        <v>100</v>
      </c>
      <c r="L21" s="11">
        <f t="shared" si="2"/>
        <v>2.5787348368730827</v>
      </c>
      <c r="M21" s="11">
        <f t="shared" si="3"/>
        <v>2.62668676829692</v>
      </c>
      <c r="N21" s="11">
        <f t="shared" si="4"/>
        <v>2.635391908580535</v>
      </c>
      <c r="O21" s="1"/>
    </row>
    <row r="22" spans="1:15" ht="15" customHeight="1">
      <c r="A22" s="1"/>
      <c r="B22" s="3"/>
      <c r="C22" s="4"/>
      <c r="D22" s="8" t="s">
        <v>24</v>
      </c>
      <c r="E22" s="9" t="s">
        <v>85</v>
      </c>
      <c r="F22" s="14">
        <v>3634001079</v>
      </c>
      <c r="G22" s="11">
        <v>3195654091</v>
      </c>
      <c r="H22" s="11">
        <v>3161059918</v>
      </c>
      <c r="I22" s="11">
        <v>2888457075</v>
      </c>
      <c r="J22" s="11">
        <f t="shared" si="0"/>
        <v>79.484210714512</v>
      </c>
      <c r="K22" s="11">
        <f t="shared" si="1"/>
        <v>90.38703791924269</v>
      </c>
      <c r="L22" s="11">
        <f t="shared" si="2"/>
        <v>0.5836041174534912</v>
      </c>
      <c r="M22" s="11">
        <f t="shared" si="3"/>
        <v>0.5203555177186729</v>
      </c>
      <c r="N22" s="11">
        <f t="shared" si="4"/>
        <v>0.4718926795671212</v>
      </c>
      <c r="O22" s="1"/>
    </row>
    <row r="23" spans="1:15" ht="15" customHeight="1">
      <c r="A23" s="1"/>
      <c r="B23" s="3"/>
      <c r="C23" s="4"/>
      <c r="D23" s="8" t="s">
        <v>86</v>
      </c>
      <c r="E23" s="9" t="s">
        <v>87</v>
      </c>
      <c r="F23" s="14">
        <v>0</v>
      </c>
      <c r="G23" s="11">
        <v>35998247</v>
      </c>
      <c r="H23" s="11">
        <v>35998247</v>
      </c>
      <c r="I23" s="11">
        <v>35463711</v>
      </c>
      <c r="J23" s="11"/>
      <c r="K23" s="11">
        <f t="shared" si="1"/>
        <v>98.51510547166367</v>
      </c>
      <c r="L23" s="11">
        <f t="shared" si="2"/>
        <v>0</v>
      </c>
      <c r="M23" s="15" t="s">
        <v>93</v>
      </c>
      <c r="N23" s="15" t="s">
        <v>93</v>
      </c>
      <c r="O23" s="1"/>
    </row>
    <row r="24" spans="1:15" ht="15" customHeight="1">
      <c r="A24" s="1"/>
      <c r="B24" s="3"/>
      <c r="C24" s="4"/>
      <c r="D24" s="8" t="s">
        <v>13</v>
      </c>
      <c r="E24" s="9" t="s">
        <v>73</v>
      </c>
      <c r="F24" s="14">
        <v>80821716</v>
      </c>
      <c r="G24" s="11">
        <v>30132506</v>
      </c>
      <c r="H24" s="11">
        <v>30023873</v>
      </c>
      <c r="I24" s="11">
        <v>29500416</v>
      </c>
      <c r="J24" s="11">
        <f t="shared" si="0"/>
        <v>36.50060585202126</v>
      </c>
      <c r="K24" s="11">
        <f t="shared" si="1"/>
        <v>97.90229860072043</v>
      </c>
      <c r="L24" s="15" t="s">
        <v>93</v>
      </c>
      <c r="M24" s="15" t="s">
        <v>93</v>
      </c>
      <c r="N24" s="15" t="s">
        <v>93</v>
      </c>
      <c r="O24" s="1"/>
    </row>
    <row r="25" spans="1:15" ht="15" customHeight="1">
      <c r="A25" s="1"/>
      <c r="B25" s="3"/>
      <c r="C25" s="4"/>
      <c r="D25" s="8" t="s">
        <v>14</v>
      </c>
      <c r="E25" s="9" t="s">
        <v>88</v>
      </c>
      <c r="F25" s="14">
        <v>23783547</v>
      </c>
      <c r="G25" s="11">
        <v>22368013</v>
      </c>
      <c r="H25" s="11">
        <v>22368013</v>
      </c>
      <c r="I25" s="11">
        <v>20138475</v>
      </c>
      <c r="J25" s="11">
        <f t="shared" si="0"/>
        <v>84.67397650989568</v>
      </c>
      <c r="K25" s="11">
        <f t="shared" si="1"/>
        <v>90.03247181589174</v>
      </c>
      <c r="L25" s="15" t="s">
        <v>93</v>
      </c>
      <c r="M25" s="15" t="s">
        <v>93</v>
      </c>
      <c r="N25" s="15" t="s">
        <v>93</v>
      </c>
      <c r="O25" s="1"/>
    </row>
    <row r="26" spans="1:15" ht="15" customHeight="1">
      <c r="A26" s="1"/>
      <c r="B26" s="3"/>
      <c r="C26" s="4"/>
      <c r="D26" s="8" t="s">
        <v>15</v>
      </c>
      <c r="E26" s="9" t="s">
        <v>89</v>
      </c>
      <c r="F26" s="14">
        <v>3387060893</v>
      </c>
      <c r="G26" s="11">
        <v>2687868298</v>
      </c>
      <c r="H26" s="11">
        <v>2484979671</v>
      </c>
      <c r="I26" s="11">
        <v>2007211198</v>
      </c>
      <c r="J26" s="11">
        <f t="shared" si="0"/>
        <v>59.26114886650784</v>
      </c>
      <c r="K26" s="11">
        <f t="shared" si="1"/>
        <v>74.67669452009736</v>
      </c>
      <c r="L26" s="11">
        <f t="shared" si="2"/>
        <v>0.5439466418002401</v>
      </c>
      <c r="M26" s="11">
        <f t="shared" si="3"/>
        <v>0.4376716189979518</v>
      </c>
      <c r="N26" s="11">
        <f t="shared" si="4"/>
        <v>0.32792187873567463</v>
      </c>
      <c r="O26" s="1"/>
    </row>
    <row r="27" spans="1:15" ht="15" customHeight="1">
      <c r="A27" s="1"/>
      <c r="B27" s="3"/>
      <c r="C27" s="4"/>
      <c r="D27" s="8" t="s">
        <v>16</v>
      </c>
      <c r="E27" s="9" t="s">
        <v>74</v>
      </c>
      <c r="F27" s="14">
        <v>55434393942</v>
      </c>
      <c r="G27" s="11">
        <v>47501918731</v>
      </c>
      <c r="H27" s="11">
        <v>48404157705</v>
      </c>
      <c r="I27" s="11">
        <v>47776903090</v>
      </c>
      <c r="J27" s="11">
        <f t="shared" si="0"/>
        <v>86.18639023994402</v>
      </c>
      <c r="K27" s="11">
        <f t="shared" si="1"/>
        <v>100.57889105607968</v>
      </c>
      <c r="L27" s="11">
        <f t="shared" si="2"/>
        <v>8.902512643720122</v>
      </c>
      <c r="M27" s="11">
        <f t="shared" si="3"/>
        <v>7.73484388798945</v>
      </c>
      <c r="N27" s="11">
        <f t="shared" si="4"/>
        <v>7.805402758342453</v>
      </c>
      <c r="O27" s="1"/>
    </row>
    <row r="28" spans="1:15" ht="15" customHeight="1">
      <c r="A28" s="1"/>
      <c r="B28" s="3"/>
      <c r="C28" s="4"/>
      <c r="D28" s="8" t="s">
        <v>17</v>
      </c>
      <c r="E28" s="9" t="s">
        <v>76</v>
      </c>
      <c r="F28" s="14">
        <v>384942660</v>
      </c>
      <c r="G28" s="11">
        <v>309324308</v>
      </c>
      <c r="H28" s="11">
        <v>309324363</v>
      </c>
      <c r="I28" s="11">
        <v>309316309</v>
      </c>
      <c r="J28" s="11">
        <f t="shared" si="0"/>
        <v>80.35386594980146</v>
      </c>
      <c r="K28" s="11">
        <f t="shared" si="1"/>
        <v>99.9974140409295</v>
      </c>
      <c r="L28" s="11">
        <f t="shared" si="2"/>
        <v>0.06182004806154856</v>
      </c>
      <c r="M28" s="11">
        <f t="shared" si="3"/>
        <v>0.050367970327458766</v>
      </c>
      <c r="N28" s="11">
        <f t="shared" si="4"/>
        <v>0.05053358872844654</v>
      </c>
      <c r="O28" s="1"/>
    </row>
    <row r="29" spans="1:15" ht="15" customHeight="1">
      <c r="A29" s="1"/>
      <c r="B29" s="3"/>
      <c r="C29" s="4"/>
      <c r="D29" s="8" t="s">
        <v>18</v>
      </c>
      <c r="E29" s="9" t="s">
        <v>77</v>
      </c>
      <c r="F29" s="14">
        <v>-6943924784</v>
      </c>
      <c r="G29" s="11">
        <v>-6943924784</v>
      </c>
      <c r="H29" s="11">
        <v>0</v>
      </c>
      <c r="I29" s="11">
        <v>-8142372202</v>
      </c>
      <c r="J29" s="11">
        <f t="shared" si="0"/>
        <v>117.25893432430937</v>
      </c>
      <c r="K29" s="11">
        <f t="shared" si="1"/>
        <v>117.25893432430937</v>
      </c>
      <c r="L29" s="11">
        <f t="shared" si="2"/>
        <v>-1.11516287616098</v>
      </c>
      <c r="M29" s="11">
        <f t="shared" si="3"/>
        <v>-1.1306948352620823</v>
      </c>
      <c r="N29" s="11">
        <f t="shared" si="4"/>
        <v>-1.3302347020111494</v>
      </c>
      <c r="O29" s="1"/>
    </row>
    <row r="30" spans="1:15" ht="21" customHeight="1">
      <c r="A30" s="1"/>
      <c r="B30" s="3"/>
      <c r="C30" s="4" t="s">
        <v>33</v>
      </c>
      <c r="D30" s="4" t="s">
        <v>11</v>
      </c>
      <c r="E30" s="5" t="s">
        <v>48</v>
      </c>
      <c r="F30" s="6">
        <v>263589295179</v>
      </c>
      <c r="G30" s="6">
        <v>262495881862</v>
      </c>
      <c r="H30" s="6">
        <v>262007358035</v>
      </c>
      <c r="I30" s="6">
        <v>262495881862</v>
      </c>
      <c r="J30" s="7">
        <f>$I30/F30*100</f>
        <v>99.58518295811008</v>
      </c>
      <c r="K30" s="7">
        <f>$I30/G30*100</f>
        <v>100</v>
      </c>
      <c r="L30" s="7">
        <f>F30/F$30*100</f>
        <v>100</v>
      </c>
      <c r="M30" s="7">
        <f>G30/G$30*100</f>
        <v>100</v>
      </c>
      <c r="N30" s="7">
        <f>I30/I$30*100</f>
        <v>100</v>
      </c>
      <c r="O30" s="1"/>
    </row>
    <row r="31" spans="1:15" ht="15" customHeight="1">
      <c r="A31" s="1"/>
      <c r="B31" s="3"/>
      <c r="C31" s="8" t="s">
        <v>11</v>
      </c>
      <c r="D31" s="8" t="s">
        <v>21</v>
      </c>
      <c r="E31" s="9" t="s">
        <v>53</v>
      </c>
      <c r="F31" s="14">
        <v>98216286</v>
      </c>
      <c r="G31" s="11">
        <v>109051485</v>
      </c>
      <c r="H31" s="11">
        <v>120155516</v>
      </c>
      <c r="I31" s="11">
        <v>109051485</v>
      </c>
      <c r="J31" s="11">
        <f>$I31/F31*100</f>
        <v>111.03197793490176</v>
      </c>
      <c r="K31" s="11">
        <f>$I31/G31*100</f>
        <v>100</v>
      </c>
      <c r="L31" s="15" t="s">
        <v>93</v>
      </c>
      <c r="M31" s="15" t="s">
        <v>93</v>
      </c>
      <c r="N31" s="11">
        <f aca="true" t="shared" si="5" ref="N31:N52">I31/I$30*100</f>
        <v>0.041544074606599285</v>
      </c>
      <c r="O31" s="1"/>
    </row>
    <row r="32" spans="1:15" ht="15" customHeight="1">
      <c r="A32" s="1"/>
      <c r="B32" s="3"/>
      <c r="C32" s="8" t="s">
        <v>11</v>
      </c>
      <c r="D32" s="8" t="s">
        <v>34</v>
      </c>
      <c r="E32" s="9" t="s">
        <v>54</v>
      </c>
      <c r="F32" s="14">
        <v>14540997597</v>
      </c>
      <c r="G32" s="11">
        <v>13230454154</v>
      </c>
      <c r="H32" s="11">
        <v>13920993221</v>
      </c>
      <c r="I32" s="11">
        <v>13230454154</v>
      </c>
      <c r="J32" s="11">
        <f aca="true" t="shared" si="6" ref="J32:J51">$I32/F32*100</f>
        <v>90.98725218639481</v>
      </c>
      <c r="K32" s="11">
        <f aca="true" t="shared" si="7" ref="K32:K52">$I32/G32*100</f>
        <v>100</v>
      </c>
      <c r="L32" s="11">
        <f aca="true" t="shared" si="8" ref="L32:L52">F32/F$30*100</f>
        <v>5.5165357102705554</v>
      </c>
      <c r="M32" s="11">
        <f aca="true" t="shared" si="9" ref="M32:M52">G32/G$30*100</f>
        <v>5.0402520832519375</v>
      </c>
      <c r="N32" s="11">
        <f t="shared" si="5"/>
        <v>5.0402520832519375</v>
      </c>
      <c r="O32" s="1"/>
    </row>
    <row r="33" spans="1:15" ht="15" customHeight="1">
      <c r="A33" s="1"/>
      <c r="B33" s="3"/>
      <c r="C33" s="8" t="s">
        <v>11</v>
      </c>
      <c r="D33" s="8" t="s">
        <v>35</v>
      </c>
      <c r="E33" s="9" t="s">
        <v>55</v>
      </c>
      <c r="F33" s="14">
        <v>26829670</v>
      </c>
      <c r="G33" s="11">
        <v>28170199</v>
      </c>
      <c r="H33" s="11">
        <v>28170199</v>
      </c>
      <c r="I33" s="11">
        <v>28170199</v>
      </c>
      <c r="J33" s="11">
        <f t="shared" si="6"/>
        <v>104.99644237144923</v>
      </c>
      <c r="K33" s="11">
        <f t="shared" si="7"/>
        <v>100</v>
      </c>
      <c r="L33" s="15" t="s">
        <v>93</v>
      </c>
      <c r="M33" s="15" t="s">
        <v>93</v>
      </c>
      <c r="N33" s="15" t="s">
        <v>93</v>
      </c>
      <c r="O33" s="1"/>
    </row>
    <row r="34" spans="1:15" ht="15" customHeight="1">
      <c r="A34" s="1"/>
      <c r="B34" s="3"/>
      <c r="C34" s="8" t="s">
        <v>11</v>
      </c>
      <c r="D34" s="8" t="s">
        <v>36</v>
      </c>
      <c r="E34" s="9" t="s">
        <v>56</v>
      </c>
      <c r="F34" s="14">
        <v>25744725</v>
      </c>
      <c r="G34" s="11">
        <v>28216499</v>
      </c>
      <c r="H34" s="11">
        <v>28216499</v>
      </c>
      <c r="I34" s="11">
        <v>28216499</v>
      </c>
      <c r="J34" s="11">
        <f t="shared" si="6"/>
        <v>109.60108915515703</v>
      </c>
      <c r="K34" s="11">
        <f t="shared" si="7"/>
        <v>100</v>
      </c>
      <c r="L34" s="15" t="s">
        <v>93</v>
      </c>
      <c r="M34" s="15" t="s">
        <v>93</v>
      </c>
      <c r="N34" s="15" t="s">
        <v>93</v>
      </c>
      <c r="O34" s="1"/>
    </row>
    <row r="35" spans="1:15" ht="15" customHeight="1">
      <c r="A35" s="1"/>
      <c r="B35" s="3"/>
      <c r="C35" s="8"/>
      <c r="D35" s="8" t="s">
        <v>57</v>
      </c>
      <c r="E35" s="9" t="s">
        <v>58</v>
      </c>
      <c r="F35" s="14">
        <v>1002162363</v>
      </c>
      <c r="G35" s="11">
        <v>942790554</v>
      </c>
      <c r="H35" s="11">
        <v>950450035</v>
      </c>
      <c r="I35" s="11">
        <v>942790554</v>
      </c>
      <c r="J35" s="11">
        <f t="shared" si="6"/>
        <v>94.07562973905058</v>
      </c>
      <c r="K35" s="11">
        <f t="shared" si="7"/>
        <v>100</v>
      </c>
      <c r="L35" s="11">
        <f t="shared" si="8"/>
        <v>0.3801984304102504</v>
      </c>
      <c r="M35" s="11">
        <f t="shared" si="9"/>
        <v>0.3591639409016124</v>
      </c>
      <c r="N35" s="11">
        <f t="shared" si="5"/>
        <v>0.3591639409016124</v>
      </c>
      <c r="O35" s="1"/>
    </row>
    <row r="36" spans="1:15" ht="15" customHeight="1">
      <c r="A36" s="1"/>
      <c r="B36" s="3"/>
      <c r="C36" s="8" t="s">
        <v>11</v>
      </c>
      <c r="D36" s="8" t="s">
        <v>59</v>
      </c>
      <c r="E36" s="9" t="s">
        <v>60</v>
      </c>
      <c r="F36" s="14">
        <v>26601214016</v>
      </c>
      <c r="G36" s="11">
        <v>30217288285</v>
      </c>
      <c r="H36" s="11">
        <v>28540387037</v>
      </c>
      <c r="I36" s="11">
        <v>30217288285</v>
      </c>
      <c r="J36" s="11">
        <f t="shared" si="6"/>
        <v>113.59364375936008</v>
      </c>
      <c r="K36" s="11">
        <f t="shared" si="7"/>
        <v>100</v>
      </c>
      <c r="L36" s="11">
        <f t="shared" si="8"/>
        <v>10.091917427047054</v>
      </c>
      <c r="M36" s="11">
        <f t="shared" si="9"/>
        <v>11.511528512620975</v>
      </c>
      <c r="N36" s="11">
        <f t="shared" si="5"/>
        <v>11.511528512620975</v>
      </c>
      <c r="O36" s="1"/>
    </row>
    <row r="37" spans="1:15" ht="15" customHeight="1">
      <c r="A37" s="1"/>
      <c r="B37" s="3"/>
      <c r="C37" s="8" t="s">
        <v>11</v>
      </c>
      <c r="D37" s="8" t="s">
        <v>61</v>
      </c>
      <c r="E37" s="9" t="s">
        <v>62</v>
      </c>
      <c r="F37" s="14">
        <v>2422543275</v>
      </c>
      <c r="G37" s="11">
        <v>3062003756</v>
      </c>
      <c r="H37" s="11">
        <v>3064404072</v>
      </c>
      <c r="I37" s="11">
        <v>3062003756</v>
      </c>
      <c r="J37" s="11">
        <f t="shared" si="6"/>
        <v>126.39624594528658</v>
      </c>
      <c r="K37" s="11">
        <f t="shared" si="7"/>
        <v>100</v>
      </c>
      <c r="L37" s="11">
        <f t="shared" si="8"/>
        <v>0.919059809828348</v>
      </c>
      <c r="M37" s="11">
        <f t="shared" si="9"/>
        <v>1.1664959214902137</v>
      </c>
      <c r="N37" s="11">
        <f t="shared" si="5"/>
        <v>1.1664959214902137</v>
      </c>
      <c r="O37" s="1"/>
    </row>
    <row r="38" spans="1:15" ht="15" customHeight="1">
      <c r="A38" s="1"/>
      <c r="B38" s="3"/>
      <c r="C38" s="8" t="s">
        <v>11</v>
      </c>
      <c r="D38" s="8" t="s">
        <v>37</v>
      </c>
      <c r="E38" s="9" t="s">
        <v>63</v>
      </c>
      <c r="F38" s="14">
        <v>3027016001</v>
      </c>
      <c r="G38" s="11">
        <v>2264851506</v>
      </c>
      <c r="H38" s="11">
        <v>2264851506</v>
      </c>
      <c r="I38" s="11">
        <v>2264851506</v>
      </c>
      <c r="J38" s="11">
        <f t="shared" si="6"/>
        <v>74.82125979022865</v>
      </c>
      <c r="K38" s="11">
        <f t="shared" si="7"/>
        <v>100</v>
      </c>
      <c r="L38" s="11">
        <f t="shared" si="8"/>
        <v>1.1483835103942266</v>
      </c>
      <c r="M38" s="11">
        <f t="shared" si="9"/>
        <v>0.8628141096669407</v>
      </c>
      <c r="N38" s="11">
        <f t="shared" si="5"/>
        <v>0.8628141096669407</v>
      </c>
      <c r="O38" s="1"/>
    </row>
    <row r="39" spans="1:15" ht="15.75" customHeight="1">
      <c r="A39" s="1"/>
      <c r="B39" s="3"/>
      <c r="C39" s="8" t="s">
        <v>11</v>
      </c>
      <c r="D39" s="8" t="s">
        <v>38</v>
      </c>
      <c r="E39" s="9" t="s">
        <v>64</v>
      </c>
      <c r="F39" s="14">
        <v>54464601</v>
      </c>
      <c r="G39" s="11">
        <v>19405989</v>
      </c>
      <c r="H39" s="11">
        <v>19405989</v>
      </c>
      <c r="I39" s="11">
        <v>19405989</v>
      </c>
      <c r="J39" s="11">
        <f t="shared" si="6"/>
        <v>35.63046206838089</v>
      </c>
      <c r="K39" s="11">
        <f t="shared" si="7"/>
        <v>100</v>
      </c>
      <c r="L39" s="15" t="s">
        <v>93</v>
      </c>
      <c r="M39" s="15" t="s">
        <v>93</v>
      </c>
      <c r="N39" s="15" t="s">
        <v>93</v>
      </c>
      <c r="O39" s="1"/>
    </row>
    <row r="40" spans="1:15" ht="15" customHeight="1">
      <c r="A40" s="1"/>
      <c r="B40" s="3"/>
      <c r="C40" s="8" t="s">
        <v>11</v>
      </c>
      <c r="D40" s="8" t="s">
        <v>39</v>
      </c>
      <c r="E40" s="9" t="s">
        <v>65</v>
      </c>
      <c r="F40" s="14">
        <v>24004656</v>
      </c>
      <c r="G40" s="11">
        <v>168635856</v>
      </c>
      <c r="H40" s="11">
        <v>168635856</v>
      </c>
      <c r="I40" s="11">
        <v>168635856</v>
      </c>
      <c r="J40" s="15" t="s">
        <v>93</v>
      </c>
      <c r="K40" s="11">
        <f t="shared" si="7"/>
        <v>100</v>
      </c>
      <c r="L40" s="15" t="s">
        <v>93</v>
      </c>
      <c r="M40" s="11">
        <f t="shared" si="9"/>
        <v>0.06424323871437178</v>
      </c>
      <c r="N40" s="11">
        <f t="shared" si="5"/>
        <v>0.06424323871437178</v>
      </c>
      <c r="O40" s="1"/>
    </row>
    <row r="41" spans="1:15" ht="15" customHeight="1">
      <c r="A41" s="1"/>
      <c r="B41" s="3"/>
      <c r="C41" s="8" t="s">
        <v>11</v>
      </c>
      <c r="D41" s="8" t="s">
        <v>40</v>
      </c>
      <c r="E41" s="9" t="s">
        <v>66</v>
      </c>
      <c r="F41" s="14">
        <v>24166771</v>
      </c>
      <c r="G41" s="11">
        <v>1364962901</v>
      </c>
      <c r="H41" s="11">
        <v>1364962901</v>
      </c>
      <c r="I41" s="11">
        <v>1364962901</v>
      </c>
      <c r="J41" s="15" t="s">
        <v>93</v>
      </c>
      <c r="K41" s="11">
        <f t="shared" si="7"/>
        <v>100</v>
      </c>
      <c r="L41" s="15" t="s">
        <v>93</v>
      </c>
      <c r="M41" s="11">
        <f t="shared" si="9"/>
        <v>0.5199940247891552</v>
      </c>
      <c r="N41" s="11">
        <f t="shared" si="5"/>
        <v>0.5199940247891552</v>
      </c>
      <c r="O41" s="1"/>
    </row>
    <row r="42" spans="1:15" ht="15" customHeight="1">
      <c r="A42" s="1"/>
      <c r="B42" s="3"/>
      <c r="C42" s="8" t="s">
        <v>11</v>
      </c>
      <c r="D42" s="8" t="s">
        <v>41</v>
      </c>
      <c r="E42" s="9" t="s">
        <v>67</v>
      </c>
      <c r="F42" s="14">
        <v>251352571</v>
      </c>
      <c r="G42" s="11">
        <v>308951222</v>
      </c>
      <c r="H42" s="11">
        <v>308951222</v>
      </c>
      <c r="I42" s="11">
        <v>308951222</v>
      </c>
      <c r="J42" s="11">
        <f t="shared" si="6"/>
        <v>122.91548113904113</v>
      </c>
      <c r="K42" s="11">
        <f t="shared" si="7"/>
        <v>100</v>
      </c>
      <c r="L42" s="11">
        <f t="shared" si="8"/>
        <v>0.09535765510860743</v>
      </c>
      <c r="M42" s="11">
        <f t="shared" si="9"/>
        <v>0.11769755007525133</v>
      </c>
      <c r="N42" s="11">
        <f t="shared" si="5"/>
        <v>0.11769755007525133</v>
      </c>
      <c r="O42" s="1"/>
    </row>
    <row r="43" spans="1:15" ht="15" customHeight="1">
      <c r="A43" s="1"/>
      <c r="B43" s="3"/>
      <c r="C43" s="8" t="s">
        <v>11</v>
      </c>
      <c r="D43" s="8" t="s">
        <v>42</v>
      </c>
      <c r="E43" s="9" t="s">
        <v>68</v>
      </c>
      <c r="F43" s="14">
        <v>6912488309</v>
      </c>
      <c r="G43" s="11">
        <v>13941384584</v>
      </c>
      <c r="H43" s="11">
        <v>13941384584</v>
      </c>
      <c r="I43" s="11">
        <v>13941384584</v>
      </c>
      <c r="J43" s="11">
        <f t="shared" si="6"/>
        <v>201.68402405611937</v>
      </c>
      <c r="K43" s="11">
        <f t="shared" si="7"/>
        <v>100</v>
      </c>
      <c r="L43" s="11">
        <f t="shared" si="8"/>
        <v>2.622446523978078</v>
      </c>
      <c r="M43" s="11">
        <f t="shared" si="9"/>
        <v>5.311086972148881</v>
      </c>
      <c r="N43" s="11">
        <f t="shared" si="5"/>
        <v>5.311086972148881</v>
      </c>
      <c r="O43" s="1"/>
    </row>
    <row r="44" spans="1:15" ht="15" customHeight="1">
      <c r="A44" s="1"/>
      <c r="B44" s="3"/>
      <c r="C44" s="8" t="s">
        <v>11</v>
      </c>
      <c r="D44" s="8" t="s">
        <v>43</v>
      </c>
      <c r="E44" s="9" t="s">
        <v>69</v>
      </c>
      <c r="F44" s="14">
        <v>179946995106</v>
      </c>
      <c r="G44" s="11">
        <v>169563753431</v>
      </c>
      <c r="H44" s="11">
        <v>169563753431</v>
      </c>
      <c r="I44" s="11">
        <v>169563753431</v>
      </c>
      <c r="J44" s="11">
        <f t="shared" si="6"/>
        <v>94.22983325235099</v>
      </c>
      <c r="K44" s="11">
        <f t="shared" si="7"/>
        <v>100</v>
      </c>
      <c r="L44" s="11">
        <f t="shared" si="8"/>
        <v>68.26794501794937</v>
      </c>
      <c r="M44" s="11">
        <f t="shared" si="9"/>
        <v>64.59672899559753</v>
      </c>
      <c r="N44" s="11">
        <f t="shared" si="5"/>
        <v>64.59672899559753</v>
      </c>
      <c r="O44" s="1"/>
    </row>
    <row r="45" spans="1:15" ht="15" customHeight="1">
      <c r="A45" s="1"/>
      <c r="B45" s="3"/>
      <c r="C45" s="8" t="s">
        <v>11</v>
      </c>
      <c r="D45" s="8" t="s">
        <v>44</v>
      </c>
      <c r="E45" s="9" t="s">
        <v>70</v>
      </c>
      <c r="F45" s="14">
        <v>116816923</v>
      </c>
      <c r="G45" s="11">
        <v>25729977</v>
      </c>
      <c r="H45" s="11">
        <v>25729977</v>
      </c>
      <c r="I45" s="11">
        <v>25729977</v>
      </c>
      <c r="J45" s="11">
        <f t="shared" si="6"/>
        <v>22.025898593476906</v>
      </c>
      <c r="K45" s="11">
        <f t="shared" si="7"/>
        <v>100</v>
      </c>
      <c r="L45" s="15" t="s">
        <v>93</v>
      </c>
      <c r="M45" s="15" t="s">
        <v>93</v>
      </c>
      <c r="N45" s="15" t="s">
        <v>93</v>
      </c>
      <c r="O45" s="1"/>
    </row>
    <row r="46" spans="1:15" ht="15" customHeight="1">
      <c r="A46" s="1"/>
      <c r="B46" s="3"/>
      <c r="C46" s="8" t="s">
        <v>11</v>
      </c>
      <c r="D46" s="8" t="s">
        <v>45</v>
      </c>
      <c r="E46" s="9" t="s">
        <v>71</v>
      </c>
      <c r="F46" s="14">
        <v>817674285</v>
      </c>
      <c r="G46" s="11">
        <v>628770148</v>
      </c>
      <c r="H46" s="11">
        <v>628770148</v>
      </c>
      <c r="I46" s="11">
        <v>628770148</v>
      </c>
      <c r="J46" s="11">
        <f t="shared" si="6"/>
        <v>76.8973856136371</v>
      </c>
      <c r="K46" s="11">
        <f t="shared" si="7"/>
        <v>100</v>
      </c>
      <c r="L46" s="11">
        <f t="shared" si="8"/>
        <v>0.3102076980951477</v>
      </c>
      <c r="M46" s="11">
        <f t="shared" si="9"/>
        <v>0.23953524281594582</v>
      </c>
      <c r="N46" s="11">
        <f t="shared" si="5"/>
        <v>0.23953524281594582</v>
      </c>
      <c r="O46" s="1"/>
    </row>
    <row r="47" spans="1:15" ht="15" customHeight="1">
      <c r="A47" s="1"/>
      <c r="B47" s="3"/>
      <c r="C47" s="8" t="s">
        <v>11</v>
      </c>
      <c r="D47" s="8" t="s">
        <v>23</v>
      </c>
      <c r="E47" s="9" t="s">
        <v>72</v>
      </c>
      <c r="F47" s="14">
        <v>600000000</v>
      </c>
      <c r="G47" s="11">
        <v>707578180</v>
      </c>
      <c r="H47" s="11">
        <v>677479541</v>
      </c>
      <c r="I47" s="11">
        <v>707578180</v>
      </c>
      <c r="J47" s="11">
        <f t="shared" si="6"/>
        <v>117.92969666666666</v>
      </c>
      <c r="K47" s="11">
        <f t="shared" si="7"/>
        <v>100</v>
      </c>
      <c r="L47" s="11">
        <f t="shared" si="8"/>
        <v>0.22762684637574068</v>
      </c>
      <c r="M47" s="11">
        <f t="shared" si="9"/>
        <v>0.26955782124307376</v>
      </c>
      <c r="N47" s="11">
        <f t="shared" si="5"/>
        <v>0.26955782124307376</v>
      </c>
      <c r="O47" s="1"/>
    </row>
    <row r="48" spans="1:15" ht="15" customHeight="1">
      <c r="A48" s="1"/>
      <c r="B48" s="3"/>
      <c r="C48" s="8" t="s">
        <v>11</v>
      </c>
      <c r="D48" s="8" t="s">
        <v>13</v>
      </c>
      <c r="E48" s="9" t="s">
        <v>73</v>
      </c>
      <c r="F48" s="14">
        <v>0</v>
      </c>
      <c r="G48" s="11">
        <v>9253777</v>
      </c>
      <c r="H48" s="11">
        <v>8997910</v>
      </c>
      <c r="I48" s="11">
        <v>9253777</v>
      </c>
      <c r="J48" s="11"/>
      <c r="K48" s="11">
        <f t="shared" si="7"/>
        <v>100</v>
      </c>
      <c r="L48" s="11">
        <f t="shared" si="8"/>
        <v>0</v>
      </c>
      <c r="M48" s="15" t="s">
        <v>93</v>
      </c>
      <c r="N48" s="15" t="s">
        <v>93</v>
      </c>
      <c r="O48" s="1"/>
    </row>
    <row r="49" spans="1:15" ht="15" customHeight="1">
      <c r="A49" s="1"/>
      <c r="B49" s="3"/>
      <c r="C49" s="8" t="s">
        <v>11</v>
      </c>
      <c r="D49" s="8" t="s">
        <v>16</v>
      </c>
      <c r="E49" s="9" t="s">
        <v>74</v>
      </c>
      <c r="F49" s="14">
        <v>12515567406</v>
      </c>
      <c r="G49" s="11">
        <v>15391413673</v>
      </c>
      <c r="H49" s="11">
        <v>15763307583</v>
      </c>
      <c r="I49" s="11">
        <v>15391413673</v>
      </c>
      <c r="J49" s="11">
        <f t="shared" si="6"/>
        <v>122.97815331665515</v>
      </c>
      <c r="K49" s="11">
        <f>$I49/G49*100</f>
        <v>100</v>
      </c>
      <c r="L49" s="11">
        <f t="shared" si="8"/>
        <v>4.748131898717983</v>
      </c>
      <c r="M49" s="11">
        <f t="shared" si="9"/>
        <v>5.863487672195792</v>
      </c>
      <c r="N49" s="11">
        <f t="shared" si="5"/>
        <v>5.863487672195792</v>
      </c>
      <c r="O49" s="1"/>
    </row>
    <row r="50" spans="1:15" ht="15" customHeight="1">
      <c r="A50" s="1"/>
      <c r="B50" s="3"/>
      <c r="C50" s="8" t="s">
        <v>11</v>
      </c>
      <c r="D50" s="8" t="s">
        <v>46</v>
      </c>
      <c r="E50" s="9" t="s">
        <v>75</v>
      </c>
      <c r="F50" s="14">
        <v>14349498544</v>
      </c>
      <c r="G50" s="11">
        <v>11208675032</v>
      </c>
      <c r="H50" s="11">
        <v>11343891388</v>
      </c>
      <c r="I50" s="11">
        <v>11208675032</v>
      </c>
      <c r="J50" s="11">
        <f t="shared" si="6"/>
        <v>78.11196326917444</v>
      </c>
      <c r="K50" s="11">
        <f t="shared" si="7"/>
        <v>100</v>
      </c>
      <c r="L50" s="11">
        <f t="shared" si="8"/>
        <v>5.443885167740005</v>
      </c>
      <c r="M50" s="11">
        <f t="shared" si="9"/>
        <v>4.27003842974293</v>
      </c>
      <c r="N50" s="11">
        <f t="shared" si="5"/>
        <v>4.27003842974293</v>
      </c>
      <c r="O50" s="1"/>
    </row>
    <row r="51" spans="1:15" ht="15" customHeight="1">
      <c r="A51" s="1"/>
      <c r="B51" s="3"/>
      <c r="C51" s="8"/>
      <c r="D51" s="8" t="s">
        <v>17</v>
      </c>
      <c r="E51" s="9" t="s">
        <v>76</v>
      </c>
      <c r="F51" s="14">
        <v>231542074</v>
      </c>
      <c r="G51" s="11">
        <v>185702818</v>
      </c>
      <c r="H51" s="11">
        <v>185621584</v>
      </c>
      <c r="I51" s="11">
        <v>185702818</v>
      </c>
      <c r="J51" s="11">
        <f t="shared" si="6"/>
        <v>80.202623562921</v>
      </c>
      <c r="K51" s="11">
        <f t="shared" si="7"/>
        <v>100</v>
      </c>
      <c r="L51" s="11">
        <f t="shared" si="8"/>
        <v>0.08784198684653063</v>
      </c>
      <c r="M51" s="11">
        <f t="shared" si="9"/>
        <v>0.07074504052510362</v>
      </c>
      <c r="N51" s="11">
        <f t="shared" si="5"/>
        <v>0.07074504052510362</v>
      </c>
      <c r="O51" s="1"/>
    </row>
    <row r="52" spans="1:15" ht="15" customHeight="1">
      <c r="A52" s="1"/>
      <c r="B52" s="3"/>
      <c r="C52" s="8"/>
      <c r="D52" s="8" t="s">
        <v>18</v>
      </c>
      <c r="E52" s="9" t="s">
        <v>77</v>
      </c>
      <c r="F52" s="14">
        <v>0</v>
      </c>
      <c r="G52" s="11">
        <v>-911162164</v>
      </c>
      <c r="H52" s="11">
        <v>-911162164</v>
      </c>
      <c r="I52" s="11">
        <v>-911162164</v>
      </c>
      <c r="J52" s="11"/>
      <c r="K52" s="11">
        <f t="shared" si="7"/>
        <v>100</v>
      </c>
      <c r="L52" s="11">
        <f t="shared" si="8"/>
        <v>0</v>
      </c>
      <c r="M52" s="11">
        <f t="shared" si="9"/>
        <v>-0.34711484139740467</v>
      </c>
      <c r="N52" s="11">
        <f t="shared" si="5"/>
        <v>-0.34711484139740467</v>
      </c>
      <c r="O52" s="1"/>
    </row>
    <row r="53" spans="1:15" ht="6.75" customHeight="1">
      <c r="A53" s="1"/>
      <c r="B53" s="3"/>
      <c r="C53" s="8" t="s">
        <v>11</v>
      </c>
      <c r="D53" s="8"/>
      <c r="E53" s="9"/>
      <c r="F53" s="10"/>
      <c r="G53" s="11"/>
      <c r="H53" s="11"/>
      <c r="I53" s="11"/>
      <c r="J53" s="12"/>
      <c r="K53" s="11"/>
      <c r="L53" s="11"/>
      <c r="M53" s="12"/>
      <c r="N53" s="12"/>
      <c r="O53" s="1"/>
    </row>
    <row r="54" spans="1:15" ht="0.75" customHeight="1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"/>
    </row>
    <row r="55" spans="1:15" ht="12" customHeight="1">
      <c r="A55" s="1"/>
      <c r="B55" s="1"/>
      <c r="C55" s="21" t="s">
        <v>52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"/>
    </row>
    <row r="56" spans="3:14" ht="12" customHeight="1">
      <c r="C56" s="21" t="s">
        <v>95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</sheetData>
  <sheetProtection/>
  <mergeCells count="20">
    <mergeCell ref="C55:N55"/>
    <mergeCell ref="C56:N56"/>
    <mergeCell ref="B2:N2"/>
    <mergeCell ref="B3:N3"/>
    <mergeCell ref="B4:N4"/>
    <mergeCell ref="B5:N5"/>
    <mergeCell ref="B7:C9"/>
    <mergeCell ref="D7:D9"/>
    <mergeCell ref="E7:E9"/>
    <mergeCell ref="F7:I7"/>
    <mergeCell ref="J7:N7"/>
    <mergeCell ref="F8:F9"/>
    <mergeCell ref="N8:N9"/>
    <mergeCell ref="B54:N54"/>
    <mergeCell ref="G8:G9"/>
    <mergeCell ref="H8:H9"/>
    <mergeCell ref="I8:I9"/>
    <mergeCell ref="J8:K8"/>
    <mergeCell ref="L8:L9"/>
    <mergeCell ref="M8:M9"/>
  </mergeCells>
  <printOptions horizontalCentered="1"/>
  <pageMargins left="0.5905511811023623" right="0.5905511811023623" top="0.984251968503937" bottom="0.5905511811023623" header="0.31496062992125984" footer="0.31496062992125984"/>
  <pageSetup horizontalDpi="300" verticalDpi="300" orientation="landscape" pageOrder="overThenDown" scale="8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Usuario de Windows</cp:lastModifiedBy>
  <cp:lastPrinted>2018-04-10T18:30:25Z</cp:lastPrinted>
  <dcterms:created xsi:type="dcterms:W3CDTF">2016-04-15T03:10:16Z</dcterms:created>
  <dcterms:modified xsi:type="dcterms:W3CDTF">2018-04-10T18:30:29Z</dcterms:modified>
  <cp:category/>
  <cp:version/>
  <cp:contentType/>
  <cp:contentStatus/>
</cp:coreProperties>
</file>