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972" activeTab="0"/>
  </bookViews>
  <sheets>
    <sheet name="Hoja1" sheetId="1" r:id="rId1"/>
  </sheets>
  <definedNames/>
  <calcPr fullCalcOnLoad="1"/>
</workbook>
</file>

<file path=xl/sharedStrings.xml><?xml version="1.0" encoding="utf-8"?>
<sst xmlns="http://schemas.openxmlformats.org/spreadsheetml/2006/main" count="93" uniqueCount="80">
  <si>
    <t>Incentivos</t>
  </si>
  <si>
    <t>Fondo</t>
  </si>
  <si>
    <t xml:space="preserve">Fondo </t>
  </si>
  <si>
    <t>Impuesto</t>
  </si>
  <si>
    <t xml:space="preserve">0.136% de la </t>
  </si>
  <si>
    <t>por el Impuesto</t>
  </si>
  <si>
    <t>Fondo de</t>
  </si>
  <si>
    <t>General</t>
  </si>
  <si>
    <t>de</t>
  </si>
  <si>
    <t>de Extracción</t>
  </si>
  <si>
    <t>Especial sobre</t>
  </si>
  <si>
    <t>Recaudación</t>
  </si>
  <si>
    <t>Venta Final</t>
  </si>
  <si>
    <t xml:space="preserve">sobre </t>
  </si>
  <si>
    <t>Compensación</t>
  </si>
  <si>
    <t>Otros</t>
  </si>
  <si>
    <t>Fomento</t>
  </si>
  <si>
    <t>Fiscalización</t>
  </si>
  <si>
    <t xml:space="preserve">de </t>
  </si>
  <si>
    <t>Producción</t>
  </si>
  <si>
    <t>Federal</t>
  </si>
  <si>
    <t>de Gasolina</t>
  </si>
  <si>
    <t>Automóviles</t>
  </si>
  <si>
    <t>Municipal</t>
  </si>
  <si>
    <t>y Recaudación</t>
  </si>
  <si>
    <t>Hidrocarburos</t>
  </si>
  <si>
    <t>Participable</t>
  </si>
  <si>
    <t>ISR</t>
  </si>
  <si>
    <t>Vehículos</t>
  </si>
  <si>
    <t>Nuevos</t>
  </si>
  <si>
    <t>Intermedios</t>
  </si>
  <si>
    <t>Aguascalientes</t>
  </si>
  <si>
    <t>Baja California</t>
  </si>
  <si>
    <t>Baja California Sur</t>
  </si>
  <si>
    <t xml:space="preserve">Campeche </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</si>
  <si>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</si>
  <si>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</si>
  <si>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</si>
  <si>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</si>
  <si>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</si>
  <si>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</si>
  <si>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</si>
  <si>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</si>
  <si>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</si>
  <si>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</si>
  <si>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</si>
  <si>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</si>
  <si>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</si>
  <si>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</si>
  <si>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</si>
  <si>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</si>
  <si>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</si>
  <si>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</si>
  <si>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</si>
  <si>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</si>
  <si>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</si>
  <si>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</si>
  <si>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</si>
  <si>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</si>
  <si>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</si>
  <si>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</si>
  <si>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</si>
  <si>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</si>
  <si>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 xml:space="preserve">Entidad Federativa </t>
  </si>
  <si>
    <t>TOTAL</t>
  </si>
  <si>
    <t>y Servicios IEPS</t>
  </si>
  <si>
    <t>Tenencia</t>
  </si>
  <si>
    <t>Participaciones a municipios  que exportan hidrocarburos</t>
  </si>
  <si>
    <t>y Diésel</t>
  </si>
  <si>
    <t>del ISAN</t>
  </si>
  <si>
    <t>REPECOS e</t>
  </si>
  <si>
    <t>(Millones de Pesos)</t>
  </si>
  <si>
    <t>Participaciones por la</t>
  </si>
  <si>
    <t>Nota: la suma de los parciales puede no coincidir con el total, debido al redondeo de cifras.</t>
  </si>
  <si>
    <t>ó Uso de</t>
  </si>
  <si>
    <t xml:space="preserve">FUENTE: Secretaría de Hacienda y Crédito Público. </t>
  </si>
  <si>
    <t xml:space="preserve"> PARTICIPACIONES PAGADAS A LAS ENTIDADES FEDERATIVAS EN 2016</t>
  </si>
  <si>
    <t>CUENTA PÚBLICA 2016</t>
  </si>
  <si>
    <r>
      <t xml:space="preserve">Participaciones </t>
    </r>
    <r>
      <rPr>
        <b/>
        <vertAlign val="superscript"/>
        <sz val="7.5"/>
        <color indexed="9"/>
        <rFont val="Soberana Sans Light"/>
        <family val="3"/>
      </rPr>
      <t>1/</t>
    </r>
  </si>
  <si>
    <t>1/ El Fondo General de Participaciones considera un reintegro en el Fondo de Extracción de Hidrocarburos de Chiapas, derivado de los ajustes de coeficientes, así como un reintegro del Fondo ISR de Baja California Sur derivado de un ajuste solicitado por el Servicio de Administración Tributaria.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</si>
</sst>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_ ;[Red]\-#,##0.0\ "/>
    <numFmt numFmtId="166" formatCode="[$-80A]dddd\,\ dd&quot; de &quot;mmmm&quot; de &quot;yyyy"/>
    <numFmt numFmtId="167" formatCode="0.0"/>
    <numFmt numFmtId="168" formatCode="0.000"/>
    <numFmt numFmtId="169" formatCode="#,##0.0,,"/>
  </numFmts>
  <fonts count="40">
    <font>
      <sz val="11"/>
      <color theme="1"/>
      <name val="Calibri"/>
      <family val="2"/>
    </font>
    <font>
      <sz val="11"/>
      <color indexed="8"/>
      <name val="Calibri"/>
      <family val="2"/>
    </font>
    <font>
      <sz val="7.5"/>
      <name val="Soberana Sans Light"/>
      <family val="3"/>
    </font>
    <font>
      <b/>
      <vertAlign val="superscript"/>
      <sz val="7.5"/>
      <color indexed="9"/>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7.5"/>
      <color indexed="8"/>
      <name val="Soberana Sans Light"/>
      <family val="3"/>
    </font>
    <font>
      <b/>
      <sz val="7.5"/>
      <color indexed="9"/>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7.5"/>
      <color theme="1"/>
      <name val="Soberana Sans Light"/>
      <family val="3"/>
    </font>
    <font>
      <b/>
      <sz val="7.5"/>
      <color theme="0"/>
      <name val="Soberana Sans Ligh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border>
    <border>
      <left style="thin"/>
      <right style="thin"/>
      <top/>
      <bottom/>
    </border>
    <border>
      <left style="thin"/>
      <right style="thin"/>
      <top/>
      <bottom style="thin"/>
    </border>
    <border>
      <left style="thin"/>
      <right/>
      <top/>
      <bottom/>
    </border>
    <border>
      <left/>
      <right style="thin"/>
      <top style="thin"/>
      <bottom/>
    </border>
    <border>
      <left style="thin"/>
      <right/>
      <top style="thin"/>
      <bottom/>
    </border>
    <border>
      <left>
        <color indexed="63"/>
      </left>
      <right style="thin"/>
      <top>
        <color indexed="63"/>
      </top>
      <bottom>
        <color indexed="63"/>
      </bottom>
    </border>
    <border>
      <left/>
      <right style="thin"/>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2">
    <xf numFmtId="0" fontId="0" fillId="0" borderId="0" xfId="0" applyFont="1" applyAlignment="1">
      <alignment/>
    </xf>
    <xf numFmtId="164" fontId="0" fillId="0" borderId="0" xfId="0" applyNumberFormat="1" applyAlignment="1">
      <alignment/>
    </xf>
    <xf numFmtId="164" fontId="2" fillId="0" borderId="10" xfId="0" applyNumberFormat="1" applyFont="1" applyBorder="1" applyAlignment="1">
      <alignment/>
    </xf>
    <xf numFmtId="0" fontId="38" fillId="0" borderId="0" xfId="0" applyFont="1" applyAlignment="1">
      <alignment/>
    </xf>
    <xf numFmtId="164" fontId="2" fillId="0" borderId="0" xfId="0" applyNumberFormat="1" applyFont="1" applyAlignment="1">
      <alignment horizontal="center"/>
    </xf>
    <xf numFmtId="164" fontId="2" fillId="0" borderId="11" xfId="0" applyNumberFormat="1" applyFont="1" applyBorder="1" applyAlignment="1">
      <alignment/>
    </xf>
    <xf numFmtId="164" fontId="2" fillId="0" borderId="12" xfId="0" applyNumberFormat="1" applyFont="1" applyBorder="1" applyAlignment="1" applyProtection="1">
      <alignment horizontal="left"/>
      <protection/>
    </xf>
    <xf numFmtId="164" fontId="2" fillId="0" borderId="13" xfId="0" applyNumberFormat="1" applyFont="1" applyBorder="1" applyAlignment="1" applyProtection="1">
      <alignment horizontal="center"/>
      <protection/>
    </xf>
    <xf numFmtId="164" fontId="2" fillId="0" borderId="14" xfId="0" applyNumberFormat="1" applyFont="1" applyFill="1" applyBorder="1" applyAlignment="1" applyProtection="1">
      <alignment horizontal="centerContinuous"/>
      <protection/>
    </xf>
    <xf numFmtId="164" fontId="2" fillId="0" borderId="13" xfId="0" applyNumberFormat="1" applyFont="1" applyBorder="1" applyAlignment="1" applyProtection="1">
      <alignment/>
      <protection/>
    </xf>
    <xf numFmtId="164" fontId="2" fillId="0" borderId="13" xfId="0" applyNumberFormat="1" applyFont="1" applyBorder="1" applyAlignment="1">
      <alignment/>
    </xf>
    <xf numFmtId="164" fontId="2" fillId="0" borderId="13" xfId="48" applyNumberFormat="1" applyFont="1" applyBorder="1" applyAlignment="1">
      <alignment/>
    </xf>
    <xf numFmtId="164" fontId="2" fillId="0" borderId="0" xfId="0" applyNumberFormat="1" applyFont="1" applyFill="1" applyBorder="1" applyAlignment="1" applyProtection="1">
      <alignment horizontal="left"/>
      <protection/>
    </xf>
    <xf numFmtId="0" fontId="0" fillId="0" borderId="0" xfId="0" applyAlignment="1">
      <alignment horizontal="center"/>
    </xf>
    <xf numFmtId="164" fontId="2" fillId="0" borderId="0" xfId="0" applyNumberFormat="1" applyFont="1" applyBorder="1" applyAlignment="1" applyProtection="1">
      <alignment/>
      <protection/>
    </xf>
    <xf numFmtId="169" fontId="38" fillId="0" borderId="0" xfId="0" applyNumberFormat="1" applyFont="1" applyAlignment="1">
      <alignment/>
    </xf>
    <xf numFmtId="169" fontId="2" fillId="0" borderId="12" xfId="0" applyNumberFormat="1" applyFont="1" applyBorder="1" applyAlignment="1">
      <alignment/>
    </xf>
    <xf numFmtId="169" fontId="2" fillId="0" borderId="12" xfId="0" applyNumberFormat="1" applyFont="1" applyBorder="1" applyAlignment="1" applyProtection="1">
      <alignment/>
      <protection/>
    </xf>
    <xf numFmtId="164" fontId="2" fillId="0" borderId="0" xfId="0" applyNumberFormat="1" applyFont="1" applyBorder="1" applyAlignment="1">
      <alignment/>
    </xf>
    <xf numFmtId="164" fontId="2" fillId="0" borderId="10" xfId="0" applyNumberFormat="1" applyFont="1" applyBorder="1" applyAlignment="1" applyProtection="1">
      <alignment horizontal="center"/>
      <protection/>
    </xf>
    <xf numFmtId="164" fontId="2" fillId="0" borderId="10" xfId="0" applyNumberFormat="1" applyFont="1" applyBorder="1" applyAlignment="1" applyProtection="1">
      <alignment/>
      <protection/>
    </xf>
    <xf numFmtId="164" fontId="2" fillId="0" borderId="10" xfId="48" applyNumberFormat="1" applyFont="1" applyBorder="1" applyAlignment="1">
      <alignment/>
    </xf>
    <xf numFmtId="164" fontId="2" fillId="0" borderId="10" xfId="0" applyNumberFormat="1" applyFont="1" applyBorder="1" applyAlignment="1" applyProtection="1">
      <alignment horizontal="left" vertical="center"/>
      <protection/>
    </xf>
    <xf numFmtId="164" fontId="2" fillId="0" borderId="0" xfId="0" applyNumberFormat="1" applyFont="1" applyAlignment="1">
      <alignment horizontal="center"/>
    </xf>
    <xf numFmtId="164" fontId="2" fillId="0" borderId="0" xfId="0" applyNumberFormat="1" applyFont="1" applyBorder="1" applyAlignment="1" applyProtection="1">
      <alignment horizontal="center"/>
      <protection/>
    </xf>
    <xf numFmtId="164" fontId="39" fillId="33" borderId="15" xfId="0" applyNumberFormat="1" applyFont="1" applyFill="1" applyBorder="1" applyAlignment="1">
      <alignment/>
    </xf>
    <xf numFmtId="164" fontId="39" fillId="33" borderId="11" xfId="0" applyNumberFormat="1" applyFont="1" applyFill="1" applyBorder="1" applyAlignment="1">
      <alignment/>
    </xf>
    <xf numFmtId="164" fontId="39" fillId="33" borderId="11" xfId="0" applyNumberFormat="1" applyFont="1" applyFill="1" applyBorder="1" applyAlignment="1">
      <alignment horizontal="center"/>
    </xf>
    <xf numFmtId="164" fontId="39" fillId="33" borderId="16" xfId="0" applyNumberFormat="1" applyFont="1" applyFill="1" applyBorder="1" applyAlignment="1">
      <alignment/>
    </xf>
    <xf numFmtId="164" fontId="39" fillId="33" borderId="17" xfId="0" applyNumberFormat="1" applyFont="1" applyFill="1" applyBorder="1" applyAlignment="1">
      <alignment/>
    </xf>
    <xf numFmtId="164" fontId="39" fillId="33" borderId="12" xfId="0" applyNumberFormat="1" applyFont="1" applyFill="1" applyBorder="1" applyAlignment="1">
      <alignment/>
    </xf>
    <xf numFmtId="164" fontId="39" fillId="33" borderId="12" xfId="0" applyNumberFormat="1" applyFont="1" applyFill="1" applyBorder="1" applyAlignment="1">
      <alignment horizontal="center"/>
    </xf>
    <xf numFmtId="164" fontId="39" fillId="33" borderId="12" xfId="0" applyNumberFormat="1" applyFont="1" applyFill="1" applyBorder="1" applyAlignment="1" applyProtection="1">
      <alignment horizontal="centerContinuous"/>
      <protection/>
    </xf>
    <xf numFmtId="164" fontId="39" fillId="33" borderId="12" xfId="0" applyNumberFormat="1" applyFont="1" applyFill="1" applyBorder="1" applyAlignment="1">
      <alignment horizontal="center" vertical="center" wrapText="1"/>
    </xf>
    <xf numFmtId="164" fontId="39" fillId="33" borderId="14" xfId="0" applyNumberFormat="1" applyFont="1" applyFill="1" applyBorder="1" applyAlignment="1">
      <alignment horizontal="center"/>
    </xf>
    <xf numFmtId="164" fontId="39" fillId="33" borderId="12" xfId="0" applyNumberFormat="1" applyFont="1" applyFill="1" applyBorder="1" applyAlignment="1" applyProtection="1">
      <alignment horizontal="center"/>
      <protection/>
    </xf>
    <xf numFmtId="164" fontId="39" fillId="33" borderId="17" xfId="0" applyNumberFormat="1" applyFont="1" applyFill="1" applyBorder="1" applyAlignment="1" applyProtection="1">
      <alignment horizontal="left"/>
      <protection/>
    </xf>
    <xf numFmtId="164" fontId="39" fillId="33" borderId="18" xfId="0" applyNumberFormat="1" applyFont="1" applyFill="1" applyBorder="1" applyAlignment="1">
      <alignment/>
    </xf>
    <xf numFmtId="164" fontId="39" fillId="33" borderId="13" xfId="0" applyNumberFormat="1" applyFont="1" applyFill="1" applyBorder="1" applyAlignment="1">
      <alignment/>
    </xf>
    <xf numFmtId="164" fontId="39" fillId="33" borderId="13" xfId="0" applyNumberFormat="1" applyFont="1" applyFill="1" applyBorder="1" applyAlignment="1">
      <alignment horizontal="center" vertical="center" wrapText="1"/>
    </xf>
    <xf numFmtId="164" fontId="39" fillId="33" borderId="19" xfId="0" applyNumberFormat="1" applyFont="1" applyFill="1" applyBorder="1" applyAlignment="1">
      <alignment/>
    </xf>
    <xf numFmtId="164" fontId="2" fillId="0" borderId="12" xfId="0" applyNumberFormat="1" applyFont="1" applyFill="1" applyBorder="1" applyAlignment="1" applyProtection="1">
      <alignment horizontal="centerContinuous"/>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Z55"/>
  <sheetViews>
    <sheetView showGridLines="0" tabSelected="1" zoomScale="77" zoomScaleNormal="77" zoomScalePageLayoutView="0" workbookViewId="0" topLeftCell="A5">
      <selection activeCell="B18" sqref="B18"/>
    </sheetView>
  </sheetViews>
  <sheetFormatPr defaultColWidth="11.421875" defaultRowHeight="15"/>
  <cols>
    <col min="1" max="1" width="1.28515625" style="0" customWidth="1"/>
    <col min="2" max="2" width="15.57421875" style="0" customWidth="1"/>
    <col min="3" max="3" width="12.7109375" style="0" customWidth="1"/>
    <col min="4" max="4" width="13.8515625" style="0" customWidth="1"/>
    <col min="5" max="5" width="13.140625" style="0" customWidth="1"/>
    <col min="6" max="11" width="13.28125" style="0" customWidth="1"/>
    <col min="12" max="12" width="17.421875" style="0" customWidth="1"/>
    <col min="13" max="18" width="13.28125" style="0" customWidth="1"/>
  </cols>
  <sheetData>
    <row r="5" spans="2:26" ht="14.25">
      <c r="B5" s="13"/>
      <c r="C5" s="13"/>
      <c r="D5" s="13"/>
      <c r="E5" s="13"/>
      <c r="F5" s="13"/>
      <c r="G5" s="13"/>
      <c r="H5" s="13"/>
      <c r="I5" s="13"/>
      <c r="J5" s="14" t="s">
        <v>77</v>
      </c>
      <c r="K5" s="14"/>
      <c r="L5" s="14"/>
      <c r="M5" s="14"/>
      <c r="N5" s="14"/>
      <c r="O5" s="14"/>
      <c r="P5" s="14"/>
      <c r="Q5" s="14"/>
      <c r="R5" s="14"/>
      <c r="S5" s="14"/>
      <c r="T5" s="14"/>
      <c r="U5" s="14"/>
      <c r="V5" s="14"/>
      <c r="W5" s="14"/>
      <c r="X5" s="14"/>
      <c r="Y5" s="14"/>
      <c r="Z5" s="14"/>
    </row>
    <row r="6" spans="2:26" ht="9.75" customHeight="1">
      <c r="B6" s="13"/>
      <c r="C6" s="13"/>
      <c r="D6" s="13"/>
      <c r="E6" s="13"/>
      <c r="F6" s="13"/>
      <c r="G6" s="13"/>
      <c r="H6" s="13"/>
      <c r="I6" s="13"/>
      <c r="J6" s="13"/>
      <c r="K6" s="13"/>
      <c r="L6" s="13"/>
      <c r="M6" s="13"/>
      <c r="N6" s="13"/>
      <c r="O6" s="13"/>
      <c r="P6" s="13"/>
      <c r="Q6" s="13"/>
      <c r="R6" s="13"/>
      <c r="S6" s="13"/>
      <c r="T6" s="13"/>
      <c r="U6" s="13"/>
      <c r="V6" s="13"/>
      <c r="W6" s="13"/>
      <c r="X6" s="13"/>
      <c r="Y6" s="13"/>
      <c r="Z6" s="13"/>
    </row>
    <row r="7" spans="2:18" s="3" customFormat="1" ht="8.25">
      <c r="B7" s="23" t="s">
        <v>76</v>
      </c>
      <c r="C7" s="23"/>
      <c r="D7" s="23"/>
      <c r="E7" s="23"/>
      <c r="F7" s="23"/>
      <c r="G7" s="23"/>
      <c r="H7" s="23"/>
      <c r="I7" s="23"/>
      <c r="J7" s="23"/>
      <c r="K7" s="23"/>
      <c r="L7" s="23"/>
      <c r="M7" s="23"/>
      <c r="N7" s="23"/>
      <c r="O7" s="23"/>
      <c r="P7" s="23"/>
      <c r="Q7" s="23"/>
      <c r="R7" s="23"/>
    </row>
    <row r="8" spans="2:18" s="3" customFormat="1" ht="8.25">
      <c r="B8" s="4"/>
      <c r="C8" s="4"/>
      <c r="D8" s="4"/>
      <c r="E8" s="4"/>
      <c r="F8" s="4"/>
      <c r="G8" s="4"/>
      <c r="H8" s="4"/>
      <c r="I8" s="4"/>
      <c r="J8" s="4"/>
      <c r="K8" s="4"/>
      <c r="L8" s="4"/>
      <c r="M8" s="4"/>
      <c r="N8" s="4"/>
      <c r="O8" s="4"/>
      <c r="P8" s="4"/>
      <c r="Q8" s="4"/>
      <c r="R8" s="4"/>
    </row>
    <row r="9" spans="1:18" s="3" customFormat="1" ht="8.25">
      <c r="A9" s="15"/>
      <c r="B9" s="24" t="s">
        <v>71</v>
      </c>
      <c r="C9" s="24"/>
      <c r="D9" s="24"/>
      <c r="E9" s="24"/>
      <c r="F9" s="24"/>
      <c r="G9" s="24"/>
      <c r="H9" s="24"/>
      <c r="I9" s="24"/>
      <c r="J9" s="24"/>
      <c r="K9" s="24"/>
      <c r="L9" s="24"/>
      <c r="M9" s="24"/>
      <c r="N9" s="24"/>
      <c r="O9" s="24"/>
      <c r="P9" s="24"/>
      <c r="Q9" s="24"/>
      <c r="R9" s="24"/>
    </row>
    <row r="10" s="3" customFormat="1" ht="6.75" customHeight="1"/>
    <row r="11" spans="2:18" s="3" customFormat="1" ht="9.75" customHeight="1">
      <c r="B11" s="25"/>
      <c r="C11" s="26"/>
      <c r="D11" s="26"/>
      <c r="E11" s="26"/>
      <c r="F11" s="26"/>
      <c r="G11" s="26"/>
      <c r="H11" s="26"/>
      <c r="I11" s="26"/>
      <c r="J11" s="26"/>
      <c r="K11" s="27"/>
      <c r="L11" s="26"/>
      <c r="M11" s="26"/>
      <c r="N11" s="27"/>
      <c r="O11" s="27"/>
      <c r="P11" s="27" t="s">
        <v>0</v>
      </c>
      <c r="Q11" s="26"/>
      <c r="R11" s="28"/>
    </row>
    <row r="12" spans="2:18" s="3" customFormat="1" ht="9.75" customHeight="1">
      <c r="B12" s="29"/>
      <c r="C12" s="30"/>
      <c r="D12" s="31" t="s">
        <v>1</v>
      </c>
      <c r="E12" s="31" t="s">
        <v>1</v>
      </c>
      <c r="F12" s="32" t="s">
        <v>2</v>
      </c>
      <c r="G12" s="31"/>
      <c r="H12" s="31" t="s">
        <v>1</v>
      </c>
      <c r="I12" s="31" t="s">
        <v>3</v>
      </c>
      <c r="J12" s="31" t="s">
        <v>4</v>
      </c>
      <c r="K12" s="33" t="s">
        <v>67</v>
      </c>
      <c r="L12" s="31" t="s">
        <v>72</v>
      </c>
      <c r="M12" s="31"/>
      <c r="N12" s="31"/>
      <c r="O12" s="31" t="s">
        <v>1</v>
      </c>
      <c r="P12" s="31" t="s">
        <v>5</v>
      </c>
      <c r="Q12" s="31" t="s">
        <v>6</v>
      </c>
      <c r="R12" s="34"/>
    </row>
    <row r="13" spans="2:18" s="3" customFormat="1" ht="9.75" customHeight="1">
      <c r="B13" s="29"/>
      <c r="C13" s="30"/>
      <c r="D13" s="31" t="s">
        <v>7</v>
      </c>
      <c r="E13" s="31" t="s">
        <v>8</v>
      </c>
      <c r="F13" s="32" t="s">
        <v>8</v>
      </c>
      <c r="G13" s="35" t="s">
        <v>1</v>
      </c>
      <c r="H13" s="31" t="s">
        <v>9</v>
      </c>
      <c r="I13" s="31" t="s">
        <v>10</v>
      </c>
      <c r="J13" s="31" t="s">
        <v>11</v>
      </c>
      <c r="K13" s="33"/>
      <c r="L13" s="31" t="s">
        <v>12</v>
      </c>
      <c r="M13" s="31"/>
      <c r="N13" s="31" t="s">
        <v>66</v>
      </c>
      <c r="O13" s="35" t="s">
        <v>8</v>
      </c>
      <c r="P13" s="35" t="s">
        <v>13</v>
      </c>
      <c r="Q13" s="31" t="s">
        <v>14</v>
      </c>
      <c r="R13" s="34" t="s">
        <v>15</v>
      </c>
    </row>
    <row r="14" spans="2:18" s="3" customFormat="1" ht="9.75" customHeight="1">
      <c r="B14" s="36" t="s">
        <v>63</v>
      </c>
      <c r="C14" s="32" t="s">
        <v>64</v>
      </c>
      <c r="D14" s="31" t="s">
        <v>8</v>
      </c>
      <c r="E14" s="31" t="s">
        <v>16</v>
      </c>
      <c r="F14" s="31" t="s">
        <v>17</v>
      </c>
      <c r="G14" s="35" t="s">
        <v>18</v>
      </c>
      <c r="H14" s="31" t="s">
        <v>8</v>
      </c>
      <c r="I14" s="31" t="s">
        <v>19</v>
      </c>
      <c r="J14" s="31" t="s">
        <v>20</v>
      </c>
      <c r="K14" s="33"/>
      <c r="L14" s="31" t="s">
        <v>21</v>
      </c>
      <c r="M14" s="31" t="s">
        <v>1</v>
      </c>
      <c r="N14" s="31" t="s">
        <v>74</v>
      </c>
      <c r="O14" s="31" t="s">
        <v>14</v>
      </c>
      <c r="P14" s="35" t="s">
        <v>22</v>
      </c>
      <c r="Q14" s="31" t="s">
        <v>70</v>
      </c>
      <c r="R14" s="34" t="s">
        <v>0</v>
      </c>
    </row>
    <row r="15" spans="2:18" s="3" customFormat="1" ht="9.75" customHeight="1">
      <c r="B15" s="29"/>
      <c r="C15" s="30"/>
      <c r="D15" s="31" t="s">
        <v>78</v>
      </c>
      <c r="E15" s="31" t="s">
        <v>23</v>
      </c>
      <c r="F15" s="31" t="s">
        <v>24</v>
      </c>
      <c r="G15" s="31" t="s">
        <v>14</v>
      </c>
      <c r="H15" s="31" t="s">
        <v>25</v>
      </c>
      <c r="I15" s="31" t="s">
        <v>65</v>
      </c>
      <c r="J15" s="31" t="s">
        <v>26</v>
      </c>
      <c r="K15" s="33"/>
      <c r="L15" s="31" t="s">
        <v>68</v>
      </c>
      <c r="M15" s="31" t="s">
        <v>27</v>
      </c>
      <c r="N15" s="31" t="s">
        <v>28</v>
      </c>
      <c r="O15" s="31" t="s">
        <v>69</v>
      </c>
      <c r="P15" s="31" t="s">
        <v>29</v>
      </c>
      <c r="Q15" s="31" t="s">
        <v>30</v>
      </c>
      <c r="R15" s="34"/>
    </row>
    <row r="16" spans="2:18" s="3" customFormat="1" ht="9.75" customHeight="1">
      <c r="B16" s="37"/>
      <c r="C16" s="38"/>
      <c r="D16" s="38"/>
      <c r="E16" s="38"/>
      <c r="F16" s="38"/>
      <c r="G16" s="38"/>
      <c r="H16" s="38"/>
      <c r="I16" s="38"/>
      <c r="J16" s="38"/>
      <c r="K16" s="39"/>
      <c r="L16" s="38"/>
      <c r="M16" s="38"/>
      <c r="N16" s="38"/>
      <c r="O16" s="38"/>
      <c r="P16" s="38"/>
      <c r="Q16" s="38"/>
      <c r="R16" s="40"/>
    </row>
    <row r="17" spans="2:18" ht="9.75" customHeight="1">
      <c r="B17" s="5"/>
      <c r="C17" s="5"/>
      <c r="D17" s="5"/>
      <c r="E17" s="5"/>
      <c r="F17" s="5"/>
      <c r="G17" s="5"/>
      <c r="H17" s="5"/>
      <c r="I17" s="5"/>
      <c r="J17" s="5"/>
      <c r="K17" s="5"/>
      <c r="L17" s="5"/>
      <c r="M17" s="5"/>
      <c r="N17" s="5"/>
      <c r="O17" s="5"/>
      <c r="P17" s="5"/>
      <c r="Q17" s="5"/>
      <c r="R17" s="5"/>
    </row>
    <row r="18" spans="2:18" ht="14.25">
      <c r="B18" s="41" t="s">
        <v>64</v>
      </c>
      <c r="C18" s="16">
        <f aca="true" t="shared" si="0" ref="C18:R18">SUM(C20:C51)</f>
        <v>693777578574.4558</v>
      </c>
      <c r="D18" s="16">
        <f t="shared" si="0"/>
        <v>504518699879.2392</v>
      </c>
      <c r="E18" s="16">
        <f t="shared" si="0"/>
        <v>25166419023.01579</v>
      </c>
      <c r="F18" s="16">
        <f t="shared" si="0"/>
        <v>30966103402.938187</v>
      </c>
      <c r="G18" s="16">
        <f t="shared" si="0"/>
        <v>4790433992</v>
      </c>
      <c r="H18" s="16">
        <f t="shared" si="0"/>
        <v>3985582930.0620384</v>
      </c>
      <c r="I18" s="16">
        <f t="shared" si="0"/>
        <v>11651672377.960001</v>
      </c>
      <c r="J18" s="16">
        <f t="shared" si="0"/>
        <v>3422632987.8791914</v>
      </c>
      <c r="K18" s="16">
        <f t="shared" si="0"/>
        <v>258597836.05141288</v>
      </c>
      <c r="L18" s="16">
        <f t="shared" si="0"/>
        <v>21542113035.64364</v>
      </c>
      <c r="M18" s="16">
        <f t="shared" si="0"/>
        <v>54080414848.75975</v>
      </c>
      <c r="N18" s="16">
        <f t="shared" si="0"/>
        <v>327164163</v>
      </c>
      <c r="O18" s="16">
        <f t="shared" si="0"/>
        <v>2282896021.758625</v>
      </c>
      <c r="P18" s="16">
        <f t="shared" si="0"/>
        <v>9070101369</v>
      </c>
      <c r="Q18" s="16">
        <f t="shared" si="0"/>
        <v>1800069107</v>
      </c>
      <c r="R18" s="16">
        <f t="shared" si="0"/>
        <v>19914677600.148</v>
      </c>
    </row>
    <row r="19" spans="2:18" ht="9" customHeight="1">
      <c r="B19" s="8"/>
      <c r="C19" s="16"/>
      <c r="D19" s="16"/>
      <c r="E19" s="16"/>
      <c r="F19" s="16"/>
      <c r="G19" s="16"/>
      <c r="H19" s="16"/>
      <c r="I19" s="16"/>
      <c r="J19" s="16"/>
      <c r="K19" s="16"/>
      <c r="L19" s="16"/>
      <c r="M19" s="16"/>
      <c r="N19" s="16"/>
      <c r="O19" s="16"/>
      <c r="P19" s="16"/>
      <c r="Q19" s="16"/>
      <c r="R19" s="16"/>
    </row>
    <row r="20" spans="1:18" ht="14.25">
      <c r="A20" s="1"/>
      <c r="B20" s="6" t="s">
        <v>31</v>
      </c>
      <c r="C20" s="17">
        <f>SUM(D20:R20)</f>
        <v>7803087468.293117</v>
      </c>
      <c r="D20" s="17">
        <v>5582544470.461618</v>
      </c>
      <c r="E20" s="17">
        <v>550778935.7826127</v>
      </c>
      <c r="F20" s="17">
        <v>335627422.04438233</v>
      </c>
      <c r="G20" s="17">
        <v>0</v>
      </c>
      <c r="H20" s="17">
        <v>0</v>
      </c>
      <c r="I20" s="17">
        <v>94164971.13473465</v>
      </c>
      <c r="J20" s="17">
        <v>0</v>
      </c>
      <c r="K20" s="17">
        <v>0</v>
      </c>
      <c r="L20" s="17">
        <v>269314786.45909095</v>
      </c>
      <c r="M20" s="17">
        <v>535970241.3027171</v>
      </c>
      <c r="N20" s="17">
        <v>422521</v>
      </c>
      <c r="O20" s="17">
        <v>23287822.31795973</v>
      </c>
      <c r="P20" s="17">
        <v>101210134</v>
      </c>
      <c r="Q20" s="17">
        <v>24524499</v>
      </c>
      <c r="R20" s="17">
        <v>285241664.78999996</v>
      </c>
    </row>
    <row r="21" spans="1:18" ht="14.25">
      <c r="A21" s="1"/>
      <c r="B21" s="6" t="s">
        <v>32</v>
      </c>
      <c r="C21" s="17">
        <f aca="true" t="shared" si="1" ref="C21:C51">SUM(D21:R21)</f>
        <v>19901886450.424053</v>
      </c>
      <c r="D21" s="17">
        <v>14190808776.426615</v>
      </c>
      <c r="E21" s="17">
        <v>433876288.0289014</v>
      </c>
      <c r="F21" s="17">
        <v>905197331.2368197</v>
      </c>
      <c r="G21" s="17">
        <v>0</v>
      </c>
      <c r="H21" s="17">
        <v>0</v>
      </c>
      <c r="I21" s="17">
        <v>367502225.5841587</v>
      </c>
      <c r="J21" s="17">
        <v>124186255.17227706</v>
      </c>
      <c r="K21" s="17">
        <v>0</v>
      </c>
      <c r="L21" s="17">
        <v>675406121.0972728</v>
      </c>
      <c r="M21" s="17">
        <v>1930391068.1278727</v>
      </c>
      <c r="N21" s="17">
        <v>2983325</v>
      </c>
      <c r="O21" s="17">
        <v>56460584.410134315</v>
      </c>
      <c r="P21" s="17">
        <v>249382122</v>
      </c>
      <c r="Q21" s="17">
        <v>101814174</v>
      </c>
      <c r="R21" s="17">
        <v>863878179.3399999</v>
      </c>
    </row>
    <row r="22" spans="1:18" ht="14.25">
      <c r="A22" s="1"/>
      <c r="B22" s="6" t="s">
        <v>33</v>
      </c>
      <c r="C22" s="17">
        <f t="shared" si="1"/>
        <v>4440530139.606397</v>
      </c>
      <c r="D22" s="17">
        <v>3218480205.9573207</v>
      </c>
      <c r="E22" s="17">
        <v>176341923.6353824</v>
      </c>
      <c r="F22" s="17">
        <v>153842592.2373604</v>
      </c>
      <c r="G22" s="17">
        <v>0</v>
      </c>
      <c r="H22" s="17">
        <v>0</v>
      </c>
      <c r="I22" s="17">
        <v>105068427.0456316</v>
      </c>
      <c r="J22" s="17">
        <v>352572.3963675715</v>
      </c>
      <c r="K22" s="17">
        <v>0</v>
      </c>
      <c r="L22" s="17">
        <v>256493346.26545453</v>
      </c>
      <c r="M22" s="17">
        <v>96583069.30620262</v>
      </c>
      <c r="N22" s="17">
        <v>3815276</v>
      </c>
      <c r="O22" s="17">
        <v>10562959.892677158</v>
      </c>
      <c r="P22" s="17">
        <v>62830532</v>
      </c>
      <c r="Q22" s="17">
        <v>24369888</v>
      </c>
      <c r="R22" s="17">
        <v>331789346.87</v>
      </c>
    </row>
    <row r="23" spans="1:18" ht="14.25">
      <c r="A23" s="1"/>
      <c r="B23" s="6" t="s">
        <v>34</v>
      </c>
      <c r="C23" s="17">
        <f t="shared" si="1"/>
        <v>7959947902.571615</v>
      </c>
      <c r="D23" s="17">
        <v>4331358221.850828</v>
      </c>
      <c r="E23" s="17">
        <v>278981180.9567544</v>
      </c>
      <c r="F23" s="17">
        <v>200440296.1254297</v>
      </c>
      <c r="G23" s="17">
        <v>0</v>
      </c>
      <c r="H23" s="17">
        <v>1792148314.3609662</v>
      </c>
      <c r="I23" s="17">
        <v>70643767.34228197</v>
      </c>
      <c r="J23" s="17">
        <v>12761320.80415111</v>
      </c>
      <c r="K23" s="17">
        <v>103048877.37311113</v>
      </c>
      <c r="L23" s="17">
        <v>192992381.8181818</v>
      </c>
      <c r="M23" s="17">
        <v>388140821.55228984</v>
      </c>
      <c r="N23" s="17">
        <v>2087</v>
      </c>
      <c r="O23" s="17">
        <v>11501230.157619953</v>
      </c>
      <c r="P23" s="17">
        <v>37640615</v>
      </c>
      <c r="Q23" s="17">
        <v>20109903</v>
      </c>
      <c r="R23" s="17">
        <v>520178885.22999996</v>
      </c>
    </row>
    <row r="24" spans="1:18" ht="14.25">
      <c r="A24" s="1"/>
      <c r="B24" s="6" t="s">
        <v>35</v>
      </c>
      <c r="C24" s="17">
        <f t="shared" si="1"/>
        <v>16793771458.303453</v>
      </c>
      <c r="D24" s="17">
        <v>12290997205.44179</v>
      </c>
      <c r="E24" s="17">
        <v>459420326.09025323</v>
      </c>
      <c r="F24" s="17">
        <v>606539003.189084</v>
      </c>
      <c r="G24" s="17">
        <v>0</v>
      </c>
      <c r="H24" s="17">
        <v>27399239.27442751</v>
      </c>
      <c r="I24" s="17">
        <v>295903946.4302653</v>
      </c>
      <c r="J24" s="17">
        <v>92837913.51602024</v>
      </c>
      <c r="K24" s="17">
        <v>20205.41493379568</v>
      </c>
      <c r="L24" s="17">
        <v>718527270.8181818</v>
      </c>
      <c r="M24" s="17">
        <v>1424854533.1449466</v>
      </c>
      <c r="N24" s="17">
        <v>17740330</v>
      </c>
      <c r="O24" s="17">
        <v>74655265.70355055</v>
      </c>
      <c r="P24" s="17">
        <v>222402472</v>
      </c>
      <c r="Q24" s="17">
        <v>17675006</v>
      </c>
      <c r="R24" s="17">
        <v>544798741.28</v>
      </c>
    </row>
    <row r="25" spans="1:18" ht="14.25">
      <c r="A25" s="1"/>
      <c r="B25" s="6" t="s">
        <v>36</v>
      </c>
      <c r="C25" s="17">
        <f t="shared" si="1"/>
        <v>4932276580.145961</v>
      </c>
      <c r="D25" s="17">
        <v>3277184832.3761644</v>
      </c>
      <c r="E25" s="17">
        <v>292119812.42646885</v>
      </c>
      <c r="F25" s="17">
        <v>153950647.7862472</v>
      </c>
      <c r="G25" s="17">
        <v>0</v>
      </c>
      <c r="H25" s="17">
        <v>0</v>
      </c>
      <c r="I25" s="17">
        <v>67655392.87545025</v>
      </c>
      <c r="J25" s="17">
        <v>93168899.12058796</v>
      </c>
      <c r="K25" s="17">
        <v>0</v>
      </c>
      <c r="L25" s="17">
        <v>198056887.0909091</v>
      </c>
      <c r="M25" s="17">
        <v>317942519.3561469</v>
      </c>
      <c r="N25" s="17">
        <v>94323</v>
      </c>
      <c r="O25" s="17">
        <v>13638020.83398603</v>
      </c>
      <c r="P25" s="17">
        <v>55826360</v>
      </c>
      <c r="Q25" s="17">
        <v>32851993</v>
      </c>
      <c r="R25" s="17">
        <v>429786892.28</v>
      </c>
    </row>
    <row r="26" spans="1:18" ht="14.25">
      <c r="A26" s="1"/>
      <c r="B26" s="6" t="s">
        <v>37</v>
      </c>
      <c r="C26" s="17">
        <f t="shared" si="1"/>
        <v>26962791103.37085</v>
      </c>
      <c r="D26" s="17">
        <v>21788844355.603653</v>
      </c>
      <c r="E26" s="17">
        <v>702966294.5491412</v>
      </c>
      <c r="F26" s="17">
        <v>1046302934.0977875</v>
      </c>
      <c r="G26" s="17">
        <v>698142937</v>
      </c>
      <c r="H26" s="17">
        <v>-36490541.65954523</v>
      </c>
      <c r="I26" s="17">
        <v>159797525.14736068</v>
      </c>
      <c r="J26" s="17">
        <v>4408627.765437646</v>
      </c>
      <c r="K26" s="17">
        <v>0</v>
      </c>
      <c r="L26" s="17">
        <v>478982694.0763636</v>
      </c>
      <c r="M26" s="17">
        <v>1688492256.7080436</v>
      </c>
      <c r="N26" s="17">
        <v>73994</v>
      </c>
      <c r="O26" s="17">
        <v>36156507.192613095</v>
      </c>
      <c r="P26" s="17">
        <v>129369454</v>
      </c>
      <c r="Q26" s="17">
        <v>51850055</v>
      </c>
      <c r="R26" s="17">
        <v>213894009.89</v>
      </c>
    </row>
    <row r="27" spans="1:18" ht="14.25">
      <c r="A27" s="1"/>
      <c r="B27" s="6" t="s">
        <v>38</v>
      </c>
      <c r="C27" s="17">
        <f t="shared" si="1"/>
        <v>20346056999.730038</v>
      </c>
      <c r="D27" s="17">
        <v>14929410156.23634</v>
      </c>
      <c r="E27" s="17">
        <v>646505428.9073087</v>
      </c>
      <c r="F27" s="17">
        <v>868343290.7911168</v>
      </c>
      <c r="G27" s="17">
        <v>0</v>
      </c>
      <c r="H27" s="17">
        <v>0</v>
      </c>
      <c r="I27" s="17">
        <v>372721695.5361503</v>
      </c>
      <c r="J27" s="17">
        <v>130732185.46887109</v>
      </c>
      <c r="K27" s="17">
        <v>0</v>
      </c>
      <c r="L27" s="17">
        <v>899093456.179091</v>
      </c>
      <c r="M27" s="17">
        <v>1440249763.6358857</v>
      </c>
      <c r="N27" s="17">
        <v>2918282</v>
      </c>
      <c r="O27" s="17">
        <v>77563675.23527104</v>
      </c>
      <c r="P27" s="17">
        <v>299085940</v>
      </c>
      <c r="Q27" s="17">
        <v>114366824</v>
      </c>
      <c r="R27" s="17">
        <v>565066301.74</v>
      </c>
    </row>
    <row r="28" spans="1:18" ht="14.25">
      <c r="A28" s="1"/>
      <c r="B28" s="6" t="s">
        <v>39</v>
      </c>
      <c r="C28" s="17">
        <f t="shared" si="1"/>
        <v>81494386126.28723</v>
      </c>
      <c r="D28" s="17">
        <v>56148516304.50843</v>
      </c>
      <c r="E28" s="17">
        <v>3161296852.431681</v>
      </c>
      <c r="F28" s="17">
        <v>2918943167.710899</v>
      </c>
      <c r="G28" s="17">
        <v>0</v>
      </c>
      <c r="H28" s="17">
        <v>0</v>
      </c>
      <c r="I28" s="17">
        <v>2398435971.5268955</v>
      </c>
      <c r="J28" s="17">
        <v>0</v>
      </c>
      <c r="K28" s="17">
        <v>0</v>
      </c>
      <c r="L28" s="17">
        <v>1378091302.4545455</v>
      </c>
      <c r="M28" s="17">
        <v>8756570115.139835</v>
      </c>
      <c r="N28" s="17">
        <v>10662105</v>
      </c>
      <c r="O28" s="17">
        <v>523436097.24494797</v>
      </c>
      <c r="P28" s="17">
        <v>1719226333</v>
      </c>
      <c r="Q28" s="17">
        <v>148062684</v>
      </c>
      <c r="R28" s="17">
        <v>4331145193.27</v>
      </c>
    </row>
    <row r="29" spans="1:18" ht="14.25">
      <c r="A29" s="1"/>
      <c r="B29" s="6" t="s">
        <v>40</v>
      </c>
      <c r="C29" s="17">
        <f t="shared" si="1"/>
        <v>9103017696.290688</v>
      </c>
      <c r="D29" s="17">
        <v>6637990272.6925745</v>
      </c>
      <c r="E29" s="17">
        <v>563811158.1325884</v>
      </c>
      <c r="F29" s="17">
        <v>381849012.98559034</v>
      </c>
      <c r="G29" s="17">
        <v>0</v>
      </c>
      <c r="H29" s="17">
        <v>0</v>
      </c>
      <c r="I29" s="17">
        <v>141731265.64469388</v>
      </c>
      <c r="J29" s="17">
        <v>0</v>
      </c>
      <c r="K29" s="17">
        <v>0</v>
      </c>
      <c r="L29" s="17">
        <v>366589512.5454545</v>
      </c>
      <c r="M29" s="17">
        <v>647759477.282049</v>
      </c>
      <c r="N29" s="17">
        <v>410963</v>
      </c>
      <c r="O29" s="17">
        <v>17388818.99773545</v>
      </c>
      <c r="P29" s="17">
        <v>162627915</v>
      </c>
      <c r="Q29" s="17">
        <v>25760005</v>
      </c>
      <c r="R29" s="17">
        <v>157099295.01</v>
      </c>
    </row>
    <row r="30" spans="1:18" ht="14.25">
      <c r="A30" s="1"/>
      <c r="B30" s="6" t="s">
        <v>41</v>
      </c>
      <c r="C30" s="17">
        <f t="shared" si="1"/>
        <v>30005941585.863823</v>
      </c>
      <c r="D30" s="17">
        <v>22088350813.328663</v>
      </c>
      <c r="E30" s="17">
        <v>898722799.943825</v>
      </c>
      <c r="F30" s="17">
        <v>1596195570.4676352</v>
      </c>
      <c r="G30" s="17">
        <v>0</v>
      </c>
      <c r="H30" s="17">
        <v>0</v>
      </c>
      <c r="I30" s="17">
        <v>413696452.3110442</v>
      </c>
      <c r="J30" s="17">
        <v>0</v>
      </c>
      <c r="K30" s="17">
        <v>0</v>
      </c>
      <c r="L30" s="17">
        <v>941437598.8336364</v>
      </c>
      <c r="M30" s="17">
        <v>2642877606.751874</v>
      </c>
      <c r="N30" s="17">
        <v>7756287</v>
      </c>
      <c r="O30" s="17">
        <v>73143988.53714636</v>
      </c>
      <c r="P30" s="17">
        <v>366116383</v>
      </c>
      <c r="Q30" s="17">
        <v>71580828</v>
      </c>
      <c r="R30" s="17">
        <v>906063257.6899999</v>
      </c>
    </row>
    <row r="31" spans="1:18" ht="14.25">
      <c r="A31" s="1"/>
      <c r="B31" s="6" t="s">
        <v>42</v>
      </c>
      <c r="C31" s="17">
        <f t="shared" si="1"/>
        <v>16053232510.899065</v>
      </c>
      <c r="D31" s="17">
        <v>12575554773.658413</v>
      </c>
      <c r="E31" s="17">
        <v>445850852.2636217</v>
      </c>
      <c r="F31" s="17">
        <v>557701570.9552546</v>
      </c>
      <c r="G31" s="17">
        <v>523138975</v>
      </c>
      <c r="H31" s="17">
        <v>0</v>
      </c>
      <c r="I31" s="17">
        <v>182870159.56706852</v>
      </c>
      <c r="J31" s="17">
        <v>3719363.447659816</v>
      </c>
      <c r="K31" s="17">
        <v>0</v>
      </c>
      <c r="L31" s="17">
        <v>390045896.00818187</v>
      </c>
      <c r="M31" s="17">
        <v>835294340.4110892</v>
      </c>
      <c r="N31" s="17">
        <v>218957344</v>
      </c>
      <c r="O31" s="17">
        <v>19701392.66777694</v>
      </c>
      <c r="P31" s="17">
        <v>59429496</v>
      </c>
      <c r="Q31" s="17">
        <v>29714288</v>
      </c>
      <c r="R31" s="17">
        <v>211254058.91999996</v>
      </c>
    </row>
    <row r="32" spans="1:18" ht="14.25">
      <c r="A32" s="1"/>
      <c r="B32" s="6" t="s">
        <v>43</v>
      </c>
      <c r="C32" s="17">
        <f t="shared" si="1"/>
        <v>13769010228.003952</v>
      </c>
      <c r="D32" s="17">
        <v>10042848923.856707</v>
      </c>
      <c r="E32" s="17">
        <v>1099473267.3391018</v>
      </c>
      <c r="F32" s="17">
        <v>472885165.8038674</v>
      </c>
      <c r="G32" s="17">
        <v>0</v>
      </c>
      <c r="H32" s="17">
        <v>0</v>
      </c>
      <c r="I32" s="17">
        <v>151609928.68177196</v>
      </c>
      <c r="J32" s="17">
        <v>0</v>
      </c>
      <c r="K32" s="17">
        <v>0</v>
      </c>
      <c r="L32" s="17">
        <v>513167905.81454545</v>
      </c>
      <c r="M32" s="17">
        <v>876401974.57948</v>
      </c>
      <c r="N32" s="17">
        <v>1209901</v>
      </c>
      <c r="O32" s="17">
        <v>20614551.07648039</v>
      </c>
      <c r="P32" s="17">
        <v>104876352</v>
      </c>
      <c r="Q32" s="17">
        <v>40539678</v>
      </c>
      <c r="R32" s="17">
        <v>445382579.852</v>
      </c>
    </row>
    <row r="33" spans="1:18" ht="14.25">
      <c r="A33" s="1"/>
      <c r="B33" s="6" t="s">
        <v>44</v>
      </c>
      <c r="C33" s="17">
        <f t="shared" si="1"/>
        <v>46544052686.54237</v>
      </c>
      <c r="D33" s="17">
        <v>33725840848.695515</v>
      </c>
      <c r="E33" s="17">
        <v>1232486254.006743</v>
      </c>
      <c r="F33" s="17">
        <v>1711976739.76447</v>
      </c>
      <c r="G33" s="17">
        <v>0</v>
      </c>
      <c r="H33" s="17">
        <v>0</v>
      </c>
      <c r="I33" s="17">
        <v>1002832060.4084595</v>
      </c>
      <c r="J33" s="17">
        <v>0</v>
      </c>
      <c r="K33" s="17">
        <v>0</v>
      </c>
      <c r="L33" s="17">
        <v>1601552510.2736366</v>
      </c>
      <c r="M33" s="17">
        <v>4818294532.275036</v>
      </c>
      <c r="N33" s="17">
        <v>21823312</v>
      </c>
      <c r="O33" s="17">
        <v>179465304.95851076</v>
      </c>
      <c r="P33" s="17">
        <v>825517935</v>
      </c>
      <c r="Q33" s="17">
        <v>206368753</v>
      </c>
      <c r="R33" s="17">
        <v>1217894436.1599998</v>
      </c>
    </row>
    <row r="34" spans="1:18" ht="14.25">
      <c r="A34" s="1"/>
      <c r="B34" s="6" t="s">
        <v>45</v>
      </c>
      <c r="C34" s="17">
        <f t="shared" si="1"/>
        <v>88553802172.82704</v>
      </c>
      <c r="D34" s="17">
        <v>67013004374.701996</v>
      </c>
      <c r="E34" s="17">
        <v>2025916378.62695</v>
      </c>
      <c r="F34" s="17">
        <v>3547283487.447266</v>
      </c>
      <c r="G34" s="17">
        <v>398426310</v>
      </c>
      <c r="H34" s="17">
        <v>0</v>
      </c>
      <c r="I34" s="17">
        <v>1228187461.1970205</v>
      </c>
      <c r="J34" s="17">
        <v>0</v>
      </c>
      <c r="K34" s="17">
        <v>0</v>
      </c>
      <c r="L34" s="17">
        <v>2308152373.000909</v>
      </c>
      <c r="M34" s="17">
        <v>8686598931.622684</v>
      </c>
      <c r="N34" s="17">
        <v>2293214</v>
      </c>
      <c r="O34" s="17">
        <v>247212527.3002198</v>
      </c>
      <c r="P34" s="17">
        <v>1115469741</v>
      </c>
      <c r="Q34" s="17">
        <v>114598331</v>
      </c>
      <c r="R34" s="17">
        <v>1866659042.9299998</v>
      </c>
    </row>
    <row r="35" spans="1:18" ht="14.25">
      <c r="A35" s="1"/>
      <c r="B35" s="6" t="s">
        <v>46</v>
      </c>
      <c r="C35" s="17">
        <f t="shared" si="1"/>
        <v>22039105150.022823</v>
      </c>
      <c r="D35" s="17">
        <v>16186566309.41056</v>
      </c>
      <c r="E35" s="17">
        <v>1189254063.0406656</v>
      </c>
      <c r="F35" s="17">
        <v>728230341.8004146</v>
      </c>
      <c r="G35" s="17">
        <v>419004186</v>
      </c>
      <c r="H35" s="17">
        <v>0</v>
      </c>
      <c r="I35" s="17">
        <v>396531758.18093306</v>
      </c>
      <c r="J35" s="17">
        <v>114511301.02988262</v>
      </c>
      <c r="K35" s="17">
        <v>0</v>
      </c>
      <c r="L35" s="17">
        <v>727170262.2754545</v>
      </c>
      <c r="M35" s="17">
        <v>1692541321.9319673</v>
      </c>
      <c r="N35" s="17">
        <v>2442037</v>
      </c>
      <c r="O35" s="17">
        <v>64309180.93294046</v>
      </c>
      <c r="P35" s="17">
        <v>218214378</v>
      </c>
      <c r="Q35" s="17">
        <v>54785094</v>
      </c>
      <c r="R35" s="17">
        <v>245544916.41999996</v>
      </c>
    </row>
    <row r="36" spans="1:18" ht="14.25">
      <c r="A36" s="1"/>
      <c r="B36" s="6" t="s">
        <v>47</v>
      </c>
      <c r="C36" s="17">
        <f t="shared" si="1"/>
        <v>9135892215.800125</v>
      </c>
      <c r="D36" s="17">
        <v>7272028879.780152</v>
      </c>
      <c r="E36" s="17">
        <v>490600394.5630534</v>
      </c>
      <c r="F36" s="17">
        <v>329996500.39743406</v>
      </c>
      <c r="G36" s="17">
        <v>0</v>
      </c>
      <c r="H36" s="17">
        <v>0</v>
      </c>
      <c r="I36" s="17">
        <v>125717132.96233535</v>
      </c>
      <c r="J36" s="17">
        <v>0</v>
      </c>
      <c r="K36" s="17">
        <v>0</v>
      </c>
      <c r="L36" s="17">
        <v>305658778.5454545</v>
      </c>
      <c r="M36" s="17">
        <v>259314155.63295898</v>
      </c>
      <c r="N36" s="17">
        <v>1816037</v>
      </c>
      <c r="O36" s="17">
        <v>22529900.838735864</v>
      </c>
      <c r="P36" s="17">
        <v>81614242</v>
      </c>
      <c r="Q36" s="17">
        <v>26008728</v>
      </c>
      <c r="R36" s="17">
        <v>220607466.07999998</v>
      </c>
    </row>
    <row r="37" spans="1:18" ht="14.25">
      <c r="A37" s="1"/>
      <c r="B37" s="6" t="s">
        <v>48</v>
      </c>
      <c r="C37" s="17">
        <f t="shared" si="1"/>
        <v>6948834622.359589</v>
      </c>
      <c r="D37" s="17">
        <v>4802640434.417006</v>
      </c>
      <c r="E37" s="17">
        <v>453545311.065233</v>
      </c>
      <c r="F37" s="17">
        <v>259196766.82511622</v>
      </c>
      <c r="G37" s="17">
        <v>401257173</v>
      </c>
      <c r="H37" s="17">
        <v>0</v>
      </c>
      <c r="I37" s="17">
        <v>86588879.70233916</v>
      </c>
      <c r="J37" s="17">
        <v>0</v>
      </c>
      <c r="K37" s="17">
        <v>0</v>
      </c>
      <c r="L37" s="17">
        <v>219520958.1818182</v>
      </c>
      <c r="M37" s="17">
        <v>503593130.8104126</v>
      </c>
      <c r="N37" s="17">
        <v>377436</v>
      </c>
      <c r="O37" s="17">
        <v>8987761.637663705</v>
      </c>
      <c r="P37" s="17">
        <v>22911210</v>
      </c>
      <c r="Q37" s="17">
        <v>17621208</v>
      </c>
      <c r="R37" s="17">
        <v>172594352.72</v>
      </c>
    </row>
    <row r="38" spans="1:18" ht="14.25">
      <c r="A38" s="1"/>
      <c r="B38" s="6" t="s">
        <v>49</v>
      </c>
      <c r="C38" s="17">
        <f t="shared" si="1"/>
        <v>33692728301.99566</v>
      </c>
      <c r="D38" s="17">
        <v>23966369102.182114</v>
      </c>
      <c r="E38" s="17">
        <v>604019753.9214392</v>
      </c>
      <c r="F38" s="17">
        <v>1079117057.1991434</v>
      </c>
      <c r="G38" s="17">
        <v>0</v>
      </c>
      <c r="H38" s="17">
        <v>269982083.2338783</v>
      </c>
      <c r="I38" s="17">
        <v>905350161.9293783</v>
      </c>
      <c r="J38" s="17">
        <v>42196687.83436944</v>
      </c>
      <c r="K38" s="17">
        <v>0</v>
      </c>
      <c r="L38" s="17">
        <v>1252466337.4545455</v>
      </c>
      <c r="M38" s="17">
        <v>3139040167.681101</v>
      </c>
      <c r="N38" s="17">
        <v>2011487</v>
      </c>
      <c r="O38" s="17">
        <v>160074386.14969304</v>
      </c>
      <c r="P38" s="17">
        <v>721648080</v>
      </c>
      <c r="Q38" s="17">
        <v>57484767</v>
      </c>
      <c r="R38" s="17">
        <v>1492968230.41</v>
      </c>
    </row>
    <row r="39" spans="1:18" ht="14.25">
      <c r="A39" s="1"/>
      <c r="B39" s="6" t="s">
        <v>50</v>
      </c>
      <c r="C39" s="17">
        <f t="shared" si="1"/>
        <v>17796428158.673946</v>
      </c>
      <c r="D39" s="17">
        <v>13700782977.93736</v>
      </c>
      <c r="E39" s="17">
        <v>1225435259.374044</v>
      </c>
      <c r="F39" s="17">
        <v>737853862.800029</v>
      </c>
      <c r="G39" s="17">
        <v>556030769</v>
      </c>
      <c r="H39" s="17">
        <v>0</v>
      </c>
      <c r="I39" s="17">
        <v>181116405.9756059</v>
      </c>
      <c r="J39" s="17">
        <v>3449262.146130639</v>
      </c>
      <c r="K39" s="17">
        <v>19847793.265247636</v>
      </c>
      <c r="L39" s="17">
        <v>431560856.08818185</v>
      </c>
      <c r="M39" s="17">
        <v>515897210.5681652</v>
      </c>
      <c r="N39" s="17">
        <v>9334</v>
      </c>
      <c r="O39" s="17">
        <v>28451733.119177744</v>
      </c>
      <c r="P39" s="17">
        <v>81491760</v>
      </c>
      <c r="Q39" s="17">
        <v>10055538</v>
      </c>
      <c r="R39" s="17">
        <v>304445396.4</v>
      </c>
    </row>
    <row r="40" spans="1:18" ht="14.25">
      <c r="A40" s="1"/>
      <c r="B40" s="6" t="s">
        <v>51</v>
      </c>
      <c r="C40" s="17">
        <f t="shared" si="1"/>
        <v>29473575711.892612</v>
      </c>
      <c r="D40" s="17">
        <v>21971316445.813305</v>
      </c>
      <c r="E40" s="17">
        <v>1279099687.7914913</v>
      </c>
      <c r="F40" s="17">
        <v>1213390101.246585</v>
      </c>
      <c r="G40" s="17">
        <v>438257772</v>
      </c>
      <c r="H40" s="17">
        <v>76842039.0483484</v>
      </c>
      <c r="I40" s="17">
        <v>353919525.9321147</v>
      </c>
      <c r="J40" s="17">
        <v>0</v>
      </c>
      <c r="K40" s="17">
        <v>0</v>
      </c>
      <c r="L40" s="17">
        <v>747403049.089091</v>
      </c>
      <c r="M40" s="17">
        <v>2370897338.505269</v>
      </c>
      <c r="N40" s="17">
        <v>1484363</v>
      </c>
      <c r="O40" s="17">
        <v>101394826.80640931</v>
      </c>
      <c r="P40" s="17">
        <v>437508607</v>
      </c>
      <c r="Q40" s="17">
        <v>62875840</v>
      </c>
      <c r="R40" s="17">
        <v>419186115.6600001</v>
      </c>
    </row>
    <row r="41" spans="1:18" ht="14.25">
      <c r="A41" s="1"/>
      <c r="B41" s="6" t="s">
        <v>52</v>
      </c>
      <c r="C41" s="17">
        <f t="shared" si="1"/>
        <v>12460014594.38116</v>
      </c>
      <c r="D41" s="17">
        <v>8488972352.379908</v>
      </c>
      <c r="E41" s="17">
        <v>584308655.3549317</v>
      </c>
      <c r="F41" s="17">
        <v>484690899.4651705</v>
      </c>
      <c r="G41" s="17">
        <v>0</v>
      </c>
      <c r="H41" s="17">
        <v>0</v>
      </c>
      <c r="I41" s="17">
        <v>206522111.19855726</v>
      </c>
      <c r="J41" s="17">
        <v>0</v>
      </c>
      <c r="K41" s="17">
        <v>0</v>
      </c>
      <c r="L41" s="17">
        <v>560036259.3645453</v>
      </c>
      <c r="M41" s="17">
        <v>1146021781.303009</v>
      </c>
      <c r="N41" s="17">
        <v>934383</v>
      </c>
      <c r="O41" s="17">
        <v>32844025.06504133</v>
      </c>
      <c r="P41" s="17">
        <v>232109256</v>
      </c>
      <c r="Q41" s="17">
        <v>46259170</v>
      </c>
      <c r="R41" s="17">
        <v>677315701.25</v>
      </c>
    </row>
    <row r="42" spans="1:18" ht="14.25">
      <c r="A42" s="1"/>
      <c r="B42" s="6" t="s">
        <v>53</v>
      </c>
      <c r="C42" s="17">
        <f t="shared" si="1"/>
        <v>8995463770.419064</v>
      </c>
      <c r="D42" s="17">
        <v>6306434596.655136</v>
      </c>
      <c r="E42" s="17">
        <v>392309032.2415244</v>
      </c>
      <c r="F42" s="17">
        <v>327363194.764973</v>
      </c>
      <c r="G42" s="17">
        <v>0</v>
      </c>
      <c r="H42" s="17">
        <v>0</v>
      </c>
      <c r="I42" s="17">
        <v>259029643.9656787</v>
      </c>
      <c r="J42" s="17">
        <v>19316630.876062065</v>
      </c>
      <c r="K42" s="17">
        <v>0</v>
      </c>
      <c r="L42" s="17">
        <v>344649150.46181816</v>
      </c>
      <c r="M42" s="17">
        <v>376114742.78505844</v>
      </c>
      <c r="N42" s="17">
        <v>4268888</v>
      </c>
      <c r="O42" s="17">
        <v>49397304.118813105</v>
      </c>
      <c r="P42" s="17">
        <v>204832709</v>
      </c>
      <c r="Q42" s="17">
        <v>51967407</v>
      </c>
      <c r="R42" s="17">
        <v>659780470.55</v>
      </c>
    </row>
    <row r="43" spans="1:18" ht="14.25">
      <c r="A43" s="1"/>
      <c r="B43" s="6" t="s">
        <v>54</v>
      </c>
      <c r="C43" s="17">
        <f t="shared" si="1"/>
        <v>14026103623.73776</v>
      </c>
      <c r="D43" s="17">
        <v>9825362615.12265</v>
      </c>
      <c r="E43" s="17">
        <v>638467861.0316126</v>
      </c>
      <c r="F43" s="17">
        <v>702260124.7391095</v>
      </c>
      <c r="G43" s="17">
        <v>0</v>
      </c>
      <c r="H43" s="17">
        <v>667227.1026634745</v>
      </c>
      <c r="I43" s="17">
        <v>179319510.46950752</v>
      </c>
      <c r="J43" s="17">
        <v>0</v>
      </c>
      <c r="K43" s="17">
        <v>0</v>
      </c>
      <c r="L43" s="17">
        <v>504206141.9872727</v>
      </c>
      <c r="M43" s="17">
        <v>1687928244.4974983</v>
      </c>
      <c r="N43" s="17">
        <v>1877244</v>
      </c>
      <c r="O43" s="17">
        <v>40021450.157450445</v>
      </c>
      <c r="P43" s="17">
        <v>163848238</v>
      </c>
      <c r="Q43" s="17">
        <v>75343590</v>
      </c>
      <c r="R43" s="17">
        <v>206801376.63</v>
      </c>
    </row>
    <row r="44" spans="1:18" ht="14.25">
      <c r="A44" s="1"/>
      <c r="B44" s="6" t="s">
        <v>55</v>
      </c>
      <c r="C44" s="17">
        <f t="shared" si="1"/>
        <v>16357008112.056778</v>
      </c>
      <c r="D44" s="17">
        <v>12104089760.25152</v>
      </c>
      <c r="E44" s="17">
        <v>503977092.1770653</v>
      </c>
      <c r="F44" s="17">
        <v>1162407082.1064048</v>
      </c>
      <c r="G44" s="17">
        <v>0</v>
      </c>
      <c r="H44" s="17">
        <v>0</v>
      </c>
      <c r="I44" s="17">
        <v>285111604.95095235</v>
      </c>
      <c r="J44" s="17">
        <v>8498470.432216674</v>
      </c>
      <c r="K44" s="17">
        <v>0</v>
      </c>
      <c r="L44" s="17">
        <v>745331641.2781818</v>
      </c>
      <c r="M44" s="17">
        <v>459027443.7236842</v>
      </c>
      <c r="N44" s="17">
        <v>1091973</v>
      </c>
      <c r="O44" s="17">
        <v>62820732.72675384</v>
      </c>
      <c r="P44" s="17">
        <v>328688649</v>
      </c>
      <c r="Q44" s="17">
        <v>110027340</v>
      </c>
      <c r="R44" s="17">
        <v>585936322.41</v>
      </c>
    </row>
    <row r="45" spans="1:18" ht="14.25">
      <c r="A45" s="1"/>
      <c r="B45" s="6" t="s">
        <v>56</v>
      </c>
      <c r="C45" s="17">
        <f t="shared" si="1"/>
        <v>18664163735.439598</v>
      </c>
      <c r="D45" s="17">
        <v>12073363701.199162</v>
      </c>
      <c r="E45" s="17">
        <v>364990388.7061947</v>
      </c>
      <c r="F45" s="17">
        <v>3213816159.0301385</v>
      </c>
      <c r="G45" s="17">
        <v>0</v>
      </c>
      <c r="H45" s="17">
        <v>0</v>
      </c>
      <c r="I45" s="17">
        <v>341218942.91447425</v>
      </c>
      <c r="J45" s="17">
        <v>158058329.0295694</v>
      </c>
      <c r="K45" s="17">
        <v>0</v>
      </c>
      <c r="L45" s="17">
        <v>872866076.5445455</v>
      </c>
      <c r="M45" s="17">
        <v>618901704.1829265</v>
      </c>
      <c r="N45" s="17">
        <v>2358580</v>
      </c>
      <c r="O45" s="17">
        <v>61334567.41658897</v>
      </c>
      <c r="P45" s="17">
        <v>267998115</v>
      </c>
      <c r="Q45" s="17">
        <v>48112287</v>
      </c>
      <c r="R45" s="17">
        <v>641144884.4160001</v>
      </c>
    </row>
    <row r="46" spans="1:18" ht="14.25">
      <c r="A46" s="1"/>
      <c r="B46" s="6" t="s">
        <v>57</v>
      </c>
      <c r="C46" s="17">
        <f t="shared" si="1"/>
        <v>22336225801.362713</v>
      </c>
      <c r="D46" s="17">
        <v>15401652818.022488</v>
      </c>
      <c r="E46" s="17">
        <v>596845221.2268108</v>
      </c>
      <c r="F46" s="17">
        <v>1788550300.1705317</v>
      </c>
      <c r="G46" s="17">
        <v>379895930</v>
      </c>
      <c r="H46" s="17">
        <v>1312999654.4844902</v>
      </c>
      <c r="I46" s="17">
        <v>186604884.8102135</v>
      </c>
      <c r="J46" s="17">
        <v>0</v>
      </c>
      <c r="K46" s="17">
        <v>101431958.48112378</v>
      </c>
      <c r="L46" s="17">
        <v>657841077.0936363</v>
      </c>
      <c r="M46" s="17">
        <v>1606145968.3097563</v>
      </c>
      <c r="N46" s="17">
        <v>1319444</v>
      </c>
      <c r="O46" s="17">
        <v>36896165.5036629</v>
      </c>
      <c r="P46" s="17">
        <v>110668782</v>
      </c>
      <c r="Q46" s="17">
        <v>14400056</v>
      </c>
      <c r="R46" s="17">
        <v>140973541.26</v>
      </c>
    </row>
    <row r="47" spans="1:18" ht="14.25">
      <c r="A47" s="1"/>
      <c r="B47" s="6" t="s">
        <v>58</v>
      </c>
      <c r="C47" s="17">
        <f t="shared" si="1"/>
        <v>21853939445.347073</v>
      </c>
      <c r="D47" s="17">
        <v>14252522956.850893</v>
      </c>
      <c r="E47" s="17">
        <v>667991016.0277675</v>
      </c>
      <c r="F47" s="17">
        <v>629929875.691908</v>
      </c>
      <c r="G47" s="17">
        <v>0</v>
      </c>
      <c r="H47" s="17">
        <v>269746147.08129877</v>
      </c>
      <c r="I47" s="17">
        <v>318491728.877018</v>
      </c>
      <c r="J47" s="17">
        <v>2440154048.8888354</v>
      </c>
      <c r="K47" s="17">
        <v>4233605.511183269</v>
      </c>
      <c r="L47" s="17">
        <v>877549692.4381819</v>
      </c>
      <c r="M47" s="17">
        <v>1728535392.7964911</v>
      </c>
      <c r="N47" s="17">
        <v>9533231</v>
      </c>
      <c r="O47" s="17">
        <v>93534815.8034944</v>
      </c>
      <c r="P47" s="17">
        <v>192944784</v>
      </c>
      <c r="Q47" s="17">
        <v>51013092</v>
      </c>
      <c r="R47" s="17">
        <v>317759058.38</v>
      </c>
    </row>
    <row r="48" spans="1:18" ht="14.25">
      <c r="A48" s="1"/>
      <c r="B48" s="6" t="s">
        <v>59</v>
      </c>
      <c r="C48" s="17">
        <f t="shared" si="1"/>
        <v>6952632880.680029</v>
      </c>
      <c r="D48" s="17">
        <v>5068057541.038347</v>
      </c>
      <c r="E48" s="17">
        <v>404389137.61814606</v>
      </c>
      <c r="F48" s="17">
        <v>269049746.54303014</v>
      </c>
      <c r="G48" s="17">
        <v>502345281</v>
      </c>
      <c r="H48" s="17">
        <v>0</v>
      </c>
      <c r="I48" s="17">
        <v>45620466.42584202</v>
      </c>
      <c r="J48" s="17">
        <v>0</v>
      </c>
      <c r="K48" s="17">
        <v>0</v>
      </c>
      <c r="L48" s="17">
        <v>188461542.27727273</v>
      </c>
      <c r="M48" s="17">
        <v>360073778.5618409</v>
      </c>
      <c r="N48" s="17">
        <v>59676</v>
      </c>
      <c r="O48" s="17">
        <v>8346267.855549532</v>
      </c>
      <c r="P48" s="17">
        <v>30485643</v>
      </c>
      <c r="Q48" s="17">
        <v>6687312</v>
      </c>
      <c r="R48" s="17">
        <v>69056488.36</v>
      </c>
    </row>
    <row r="49" spans="1:18" ht="14.25">
      <c r="A49" s="1"/>
      <c r="B49" s="6" t="s">
        <v>60</v>
      </c>
      <c r="C49" s="17">
        <f t="shared" si="1"/>
        <v>37119401817.683624</v>
      </c>
      <c r="D49" s="17">
        <v>30836864043.706364</v>
      </c>
      <c r="E49" s="17">
        <v>1182694300.1140075</v>
      </c>
      <c r="F49" s="17">
        <v>1382895902.2344246</v>
      </c>
      <c r="G49" s="17">
        <v>0</v>
      </c>
      <c r="H49" s="17">
        <v>272288767.1355103</v>
      </c>
      <c r="I49" s="17">
        <v>392652927.2711514</v>
      </c>
      <c r="J49" s="17">
        <v>156576723.95117956</v>
      </c>
      <c r="K49" s="17">
        <v>30015396.005813282</v>
      </c>
      <c r="L49" s="17">
        <v>1151850467.999091</v>
      </c>
      <c r="M49" s="17">
        <v>839238498.7758195</v>
      </c>
      <c r="N49" s="17">
        <v>6416786</v>
      </c>
      <c r="O49" s="17">
        <v>86690693.53026204</v>
      </c>
      <c r="P49" s="17">
        <v>282514806</v>
      </c>
      <c r="Q49" s="17">
        <v>89111126</v>
      </c>
      <c r="R49" s="17">
        <v>409591378.96</v>
      </c>
    </row>
    <row r="50" spans="1:18" ht="14.25">
      <c r="A50" s="1"/>
      <c r="B50" s="6" t="s">
        <v>61</v>
      </c>
      <c r="C50" s="17">
        <f t="shared" si="1"/>
        <v>11653026783.860174</v>
      </c>
      <c r="D50" s="17">
        <v>8198298983.846078</v>
      </c>
      <c r="E50" s="17">
        <v>792445373.3138435</v>
      </c>
      <c r="F50" s="17">
        <v>931031158.8761548</v>
      </c>
      <c r="G50" s="17">
        <v>0</v>
      </c>
      <c r="H50" s="17">
        <v>0</v>
      </c>
      <c r="I50" s="17">
        <v>233117846.508903</v>
      </c>
      <c r="J50" s="17">
        <v>17704395.99957312</v>
      </c>
      <c r="K50" s="17">
        <v>0</v>
      </c>
      <c r="L50" s="17">
        <v>407591036.3681818</v>
      </c>
      <c r="M50" s="17">
        <v>641739707.569335</v>
      </c>
      <c r="N50" s="17">
        <v>0</v>
      </c>
      <c r="O50" s="17">
        <v>30437852.658107754</v>
      </c>
      <c r="P50" s="17">
        <v>149815147</v>
      </c>
      <c r="Q50" s="17">
        <v>22346489</v>
      </c>
      <c r="R50" s="17">
        <v>228498792.72000003</v>
      </c>
    </row>
    <row r="51" spans="1:18" ht="14.25">
      <c r="A51" s="1"/>
      <c r="B51" s="6" t="s">
        <v>62</v>
      </c>
      <c r="C51" s="17">
        <f t="shared" si="1"/>
        <v>9609242739.583462</v>
      </c>
      <c r="D51" s="17">
        <v>6221641824.829555</v>
      </c>
      <c r="E51" s="17">
        <v>827498722.3266283</v>
      </c>
      <c r="F51" s="17">
        <v>269246096.40440464</v>
      </c>
      <c r="G51" s="17">
        <v>473934659</v>
      </c>
      <c r="H51" s="17">
        <v>0</v>
      </c>
      <c r="I51" s="17">
        <v>101937595.45201005</v>
      </c>
      <c r="J51" s="17">
        <v>0</v>
      </c>
      <c r="K51" s="17">
        <v>0</v>
      </c>
      <c r="L51" s="17">
        <v>360045665.46090907</v>
      </c>
      <c r="M51" s="17">
        <v>1048983009.9283026</v>
      </c>
      <c r="N51" s="17">
        <v>0</v>
      </c>
      <c r="O51" s="17">
        <v>10035610.911650913</v>
      </c>
      <c r="P51" s="17">
        <v>31795179</v>
      </c>
      <c r="Q51" s="17">
        <v>31783154</v>
      </c>
      <c r="R51" s="17">
        <v>232341222.26999998</v>
      </c>
    </row>
    <row r="52" spans="1:18" ht="14.25">
      <c r="A52" s="1"/>
      <c r="B52" s="7"/>
      <c r="C52" s="7"/>
      <c r="D52" s="9"/>
      <c r="E52" s="9"/>
      <c r="F52" s="9"/>
      <c r="G52" s="10"/>
      <c r="H52" s="10"/>
      <c r="I52" s="10"/>
      <c r="J52" s="10"/>
      <c r="K52" s="10"/>
      <c r="L52" s="10"/>
      <c r="M52" s="11"/>
      <c r="N52" s="10"/>
      <c r="O52" s="10"/>
      <c r="P52" s="10"/>
      <c r="Q52" s="10"/>
      <c r="R52" s="10"/>
    </row>
    <row r="53" spans="1:18" ht="12.75" customHeight="1">
      <c r="A53" s="18"/>
      <c r="B53" s="22" t="s">
        <v>79</v>
      </c>
      <c r="C53" s="19"/>
      <c r="D53" s="20"/>
      <c r="E53" s="20"/>
      <c r="F53" s="20"/>
      <c r="G53" s="2"/>
      <c r="H53" s="2"/>
      <c r="I53" s="2"/>
      <c r="J53" s="2"/>
      <c r="K53" s="2"/>
      <c r="L53" s="2"/>
      <c r="M53" s="21"/>
      <c r="N53" s="2"/>
      <c r="O53" s="2"/>
      <c r="P53" s="2"/>
      <c r="Q53" s="2"/>
      <c r="R53" s="2"/>
    </row>
    <row r="54" spans="1:18" ht="14.25">
      <c r="A54" s="1"/>
      <c r="B54" s="18" t="s">
        <v>73</v>
      </c>
      <c r="C54" s="18"/>
      <c r="D54" s="18"/>
      <c r="E54" s="18"/>
      <c r="F54" s="18"/>
      <c r="G54" s="18"/>
      <c r="H54" s="18"/>
      <c r="I54" s="18"/>
      <c r="J54" s="18"/>
      <c r="K54" s="18"/>
      <c r="L54" s="18"/>
      <c r="M54" s="18"/>
      <c r="N54" s="18"/>
      <c r="O54" s="18"/>
      <c r="P54" s="18"/>
      <c r="Q54" s="18"/>
      <c r="R54" s="18"/>
    </row>
    <row r="55" ht="14.25">
      <c r="B55" s="12" t="s">
        <v>75</v>
      </c>
    </row>
  </sheetData>
  <sheetProtection/>
  <mergeCells count="3">
    <mergeCell ref="K12:K16"/>
    <mergeCell ref="B7:R7"/>
    <mergeCell ref="B9:R9"/>
  </mergeCells>
  <printOptions horizontalCentered="1" verticalCentered="1"/>
  <pageMargins left="0.31496062992125984" right="0.31496062992125984" top="0.35433070866141736" bottom="0.35433070866141736" header="0.31496062992125984" footer="0.31496062992125984"/>
  <pageSetup fitToHeight="0"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hil_hernandez</dc:creator>
  <cp:keywords/>
  <dc:description/>
  <cp:lastModifiedBy>martin_martinez</cp:lastModifiedBy>
  <cp:lastPrinted>2017-04-05T16:16:23Z</cp:lastPrinted>
  <dcterms:created xsi:type="dcterms:W3CDTF">2016-03-17T18:32:39Z</dcterms:created>
  <dcterms:modified xsi:type="dcterms:W3CDTF">2017-04-05T16:19:05Z</dcterms:modified>
  <cp:category/>
  <cp:version/>
  <cp:contentType/>
  <cp:contentStatus/>
</cp:coreProperties>
</file>