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505" activeTab="0"/>
  </bookViews>
  <sheets>
    <sheet name="Bienes inmuebles" sheetId="1" r:id="rId1"/>
  </sheets>
  <definedNames>
    <definedName name="_xlnm.Print_Titles" localSheetId="0">'Bienes inmuebles'!$1:$7</definedName>
  </definedNames>
  <calcPr fullCalcOnLoad="1"/>
</workbook>
</file>

<file path=xl/sharedStrings.xml><?xml version="1.0" encoding="utf-8"?>
<sst xmlns="http://schemas.openxmlformats.org/spreadsheetml/2006/main" count="970" uniqueCount="900">
  <si>
    <t>Código</t>
  </si>
  <si>
    <t>Valor en libros</t>
  </si>
  <si>
    <t>Cuenta Pública 2014</t>
  </si>
  <si>
    <t>(Pesos)</t>
  </si>
  <si>
    <t>Ente Público:</t>
  </si>
  <si>
    <t>TELECOMUNICACIONES DE MEXICO</t>
  </si>
  <si>
    <t>Relación de Bienes Inmuebles que componen el Patrimonio</t>
  </si>
  <si>
    <t>Descripción del Bien Inmueble</t>
  </si>
  <si>
    <t>DFX 018097</t>
  </si>
  <si>
    <t xml:space="preserve">OFICINA TELEGRAFICA CIUDAD MORELOS     </t>
  </si>
  <si>
    <t>DFX 018096</t>
  </si>
  <si>
    <t xml:space="preserve">CENTRO DE SERVICIOS INTEG. SAN FELIPE    </t>
  </si>
  <si>
    <t>DFX 018118</t>
  </si>
  <si>
    <t>CENTRO DE SERVICIOS INTEGRADOS COL. PLAYAS DE TIJUANA</t>
  </si>
  <si>
    <t>DFX 018029</t>
  </si>
  <si>
    <t>CENTRO DE SERVICIOS INTEGRADOS COL. LAZARO CARDENAS</t>
  </si>
  <si>
    <t>DFX 018031</t>
  </si>
  <si>
    <t>CENTRO DE SERVS. INTEGRADOS EL SAUZAL DE RGUEZ.</t>
  </si>
  <si>
    <t>DFX 018120</t>
  </si>
  <si>
    <t>OFICINA TELEGRAFICA ESTACION VICTORIA</t>
  </si>
  <si>
    <t>S/N</t>
  </si>
  <si>
    <t>OFICINA TELEGRAFICA MENEADERO</t>
  </si>
  <si>
    <t>DFX 018033</t>
  </si>
  <si>
    <t>OFICINA TELEGRAFICA CD. INSURGENTES</t>
  </si>
  <si>
    <t>DFX 018394</t>
  </si>
  <si>
    <t xml:space="preserve">CENTRO DE SERVICIOS INTEG. LORETO    </t>
  </si>
  <si>
    <t>DFX 018045</t>
  </si>
  <si>
    <t>OFICINA DE TELEGRAFICA MIRAFLORES</t>
  </si>
  <si>
    <t>DFX 018355</t>
  </si>
  <si>
    <t xml:space="preserve">CENTRO DE SERVICIOS INTEG. GUERRERO NEGRO </t>
  </si>
  <si>
    <t>DFX 018042</t>
  </si>
  <si>
    <t>OFICINA TELEGRAFICA BAHIA DE TORTUGAS</t>
  </si>
  <si>
    <t>DFX 018032</t>
  </si>
  <si>
    <t>OFICINA TELEGRAFICA PUNTA ABREOJOS</t>
  </si>
  <si>
    <t>DFX 018091</t>
  </si>
  <si>
    <t>OFICINA TELEGRAFICA BAHIA ASUNCION</t>
  </si>
  <si>
    <t>DFX 018340</t>
  </si>
  <si>
    <t>CENTRO DE SERVICIOS INTEG. "ESCARCEGA"</t>
  </si>
  <si>
    <t>DFX 018137</t>
  </si>
  <si>
    <t>OFICINA TELEGRAFICA "ATASTA"</t>
  </si>
  <si>
    <t>DFX 018200</t>
  </si>
  <si>
    <t>ESTACION TERRENA "CUATRO CIENEGAS"</t>
  </si>
  <si>
    <t>DFX 018235</t>
  </si>
  <si>
    <t>OFICINA TELEGRAFICA "PALAU"</t>
  </si>
  <si>
    <t>COA 500011</t>
  </si>
  <si>
    <t>OFICINA TELEGRAFICA "LA ESMERALDA"</t>
  </si>
  <si>
    <t>COL 500003</t>
  </si>
  <si>
    <t>TERRENO "VILLA DE ALVAREZ"</t>
  </si>
  <si>
    <t>COL 500004</t>
  </si>
  <si>
    <t>TERRENO "VALLE DE LAS GARZAS"</t>
  </si>
  <si>
    <t>COL 500018</t>
  </si>
  <si>
    <t>OFICINA TELEGRAFICA "ABELARDO L. RODRIGUEZ"</t>
  </si>
  <si>
    <t>COL 500019</t>
  </si>
  <si>
    <t>TERRENO "CERRO DE ORTEGA"</t>
  </si>
  <si>
    <t>DFX 018460</t>
  </si>
  <si>
    <t>OFICINA TELEGRAFICA "EJIDO EL PARRAL"</t>
  </si>
  <si>
    <t>DFX 018441</t>
  </si>
  <si>
    <t xml:space="preserve">OFICINA TELEGRAFICA "COPAINALA"       </t>
  </si>
  <si>
    <t>DFX 018350</t>
  </si>
  <si>
    <t xml:space="preserve">OFICINA TELEGRAFICA "AMATAN"           </t>
  </si>
  <si>
    <t>DFX 018390</t>
  </si>
  <si>
    <t>OFICINA TELEGRAFICA "SOYATITAN"</t>
  </si>
  <si>
    <t>CHS 500008</t>
  </si>
  <si>
    <t>TERRENO "JIQUIPILAS"</t>
  </si>
  <si>
    <t>DFX 018364</t>
  </si>
  <si>
    <t xml:space="preserve">OFICINA TELEGRAFICA "HUIXTLA"             </t>
  </si>
  <si>
    <t>DFX 01801</t>
  </si>
  <si>
    <t xml:space="preserve">EDIFICIO "PLAZA VILLA MADRID" Y OFICINA TELEGRAFICA </t>
  </si>
  <si>
    <t>DFX 018006</t>
  </si>
  <si>
    <t>OFICINA TELEGRAFICA "INSURGENTES"</t>
  </si>
  <si>
    <t>DFX 503445</t>
  </si>
  <si>
    <t>WORLD TRADE CENTER</t>
  </si>
  <si>
    <t>TORRE CENTRAL DE TELECOMM Y OFICINA TELEGRAFICA CENTRO SCOP</t>
  </si>
  <si>
    <t>DFX 018255</t>
  </si>
  <si>
    <t>OFICINA TELEGRAFICA SANTA MARIA DEL ORO</t>
  </si>
  <si>
    <t>DFX 018237</t>
  </si>
  <si>
    <t xml:space="preserve">OFICINA TELEGRAFICA CANATLAN </t>
  </si>
  <si>
    <t>DFX 018254</t>
  </si>
  <si>
    <t>OFICINA TELEGRAFICA TLAHUALILO</t>
  </si>
  <si>
    <t>DGO 500003</t>
  </si>
  <si>
    <t>OFICINA TELEGRAFICA NUEVO IDEAL</t>
  </si>
  <si>
    <t>DFX 018130</t>
  </si>
  <si>
    <t>TERRENO URIANGATO</t>
  </si>
  <si>
    <t>GTO 500010</t>
  </si>
  <si>
    <t>OFICINA TELEGRAFICA JARAL DEL PROGRESO</t>
  </si>
  <si>
    <t>DFX 018103</t>
  </si>
  <si>
    <t>OFICINA TELEGRAFICA HUAJINTEPEC</t>
  </si>
  <si>
    <t>DFX 018106</t>
  </si>
  <si>
    <t>OFICINA TELEGRAFICA CUAJINICUILAPA</t>
  </si>
  <si>
    <t>TELEPUERTO TULANCINGO</t>
  </si>
  <si>
    <t>DFX 018338</t>
  </si>
  <si>
    <t>OFICINA TELEGRAFICA ATOTONILCO EL ALTO</t>
  </si>
  <si>
    <t>DFX 018403</t>
  </si>
  <si>
    <t>OFICINA TELEGRAFICA SAYULA</t>
  </si>
  <si>
    <t>DFX 018341</t>
  </si>
  <si>
    <t>CENTRO DE SERVS. INTEGRADOS PUERTO VALLARTA</t>
  </si>
  <si>
    <t>DFX 018405</t>
  </si>
  <si>
    <t>OFICINA TELEGRAFICA AMECA</t>
  </si>
  <si>
    <t>DFX 018010</t>
  </si>
  <si>
    <t>OFICINA TELEGRAFICA TACAMBARO</t>
  </si>
  <si>
    <t>DFX 018065</t>
  </si>
  <si>
    <t>OFICINA TELEGRAFICA COTIJA DE LA PAZ</t>
  </si>
  <si>
    <t>DFX 018143</t>
  </si>
  <si>
    <t>OFICINA TELEGRAFICA SAN BLAS</t>
  </si>
  <si>
    <t>DFX 018098</t>
  </si>
  <si>
    <t>OFICINA TELEGRAFICA SANTIAGO IXCUINTLA</t>
  </si>
  <si>
    <t>DFX 018095</t>
  </si>
  <si>
    <t>OFICINA TELEGRAFICA LAS VARAS</t>
  </si>
  <si>
    <t>DFX 018050</t>
  </si>
  <si>
    <t>OFICINA TELEGRAFICA SAN JOSE DEL VALLE</t>
  </si>
  <si>
    <t>NLN 500002</t>
  </si>
  <si>
    <t>OFICINA TELEGRAFICA DR. ARROYO</t>
  </si>
  <si>
    <t>DFX 018439</t>
  </si>
  <si>
    <t xml:space="preserve">OFNA. TELEGRAFICA SANTIAGO TAMAZOLA     </t>
  </si>
  <si>
    <t>DFX 018210</t>
  </si>
  <si>
    <t xml:space="preserve">OFICINA TELEG. STA. MARÍA HUAZOLOTITLAN   </t>
  </si>
  <si>
    <t>DFX 018470</t>
  </si>
  <si>
    <t xml:space="preserve">OFNA TELEG. SANTA MARÍA ZACATEPEC    </t>
  </si>
  <si>
    <t>DFX 018252</t>
  </si>
  <si>
    <t xml:space="preserve">OFICINA TELEGRAFICA JUXTLAHUACA   </t>
  </si>
  <si>
    <t>DFX 018256</t>
  </si>
  <si>
    <t xml:space="preserve">OFICINA TELEGRAFICA TUXTEPEC     </t>
  </si>
  <si>
    <t>DFX 018059</t>
  </si>
  <si>
    <t xml:space="preserve">OFICINA TELEG. SAN FRANCISCO IXHUATAN   </t>
  </si>
  <si>
    <t>DFX 018060</t>
  </si>
  <si>
    <t xml:space="preserve">OFICINA TELEGRAFICA RIO GRANDE   </t>
  </si>
  <si>
    <t>DFX 018257</t>
  </si>
  <si>
    <t xml:space="preserve">OFICINA TELEG. VILLA DE ZAACHILA   </t>
  </si>
  <si>
    <t>DFX 018215</t>
  </si>
  <si>
    <t xml:space="preserve">OFICINA TELEGRAFICA PUTLA   </t>
  </si>
  <si>
    <t>DFX 018227</t>
  </si>
  <si>
    <t xml:space="preserve">OFICINA TELEGRAFICA YOSONDUA    </t>
  </si>
  <si>
    <t>DFX 018212</t>
  </si>
  <si>
    <t xml:space="preserve">OFICINA TELEG. SANTIAGO MATATLAN   </t>
  </si>
  <si>
    <t>DFX 018226</t>
  </si>
  <si>
    <t xml:space="preserve">OFICINA TELEG. SAN GABRIEL MIXTEPEC    </t>
  </si>
  <si>
    <t>OAX 500009</t>
  </si>
  <si>
    <t>OFICINA TELEGRAFICA ESPINAL</t>
  </si>
  <si>
    <t>OAX 500007</t>
  </si>
  <si>
    <t xml:space="preserve">OFICINA TELEG. SAN BLAS ATEMPA   </t>
  </si>
  <si>
    <t>OAX 500008</t>
  </si>
  <si>
    <t xml:space="preserve">OFICINA TELEG. CUILAPAN DE GUERRERO  </t>
  </si>
  <si>
    <t>DFX 018300</t>
  </si>
  <si>
    <t>OFICINA TELEGRAFICA NOPALUCAN</t>
  </si>
  <si>
    <t>DFX 018272</t>
  </si>
  <si>
    <t>CENTRO INTEGRAL DE COMM. FELIPE CARRILLO PUERTO</t>
  </si>
  <si>
    <t>QTR 500010</t>
  </si>
  <si>
    <t>CENTRO INTEGRAL DE COMM. PLAYA DEL CARMEN</t>
  </si>
  <si>
    <t>QTR 500073</t>
  </si>
  <si>
    <t>OFICINA TELEGRAFICA TULUM</t>
  </si>
  <si>
    <t>DFX 018099</t>
  </si>
  <si>
    <t xml:space="preserve">CENTRO DE SERVS. INTEGRADOS EBANO        </t>
  </si>
  <si>
    <t>DFX 018100</t>
  </si>
  <si>
    <t xml:space="preserve">CENTRO DE SERVS. INTEGRADOS CARDENAS    </t>
  </si>
  <si>
    <t>DFX 018377</t>
  </si>
  <si>
    <t xml:space="preserve">OFICINA TELEGRAFICA TAMASOPO    </t>
  </si>
  <si>
    <t xml:space="preserve"> DFX 018101</t>
  </si>
  <si>
    <t xml:space="preserve">CENTRO DE SERVS. INTEGRADOS MATEHUALA    </t>
  </si>
  <si>
    <t>DFX 018213</t>
  </si>
  <si>
    <t>OFICINA TELEGRAFICA TANCAHUITZ DE SANTOS</t>
  </si>
  <si>
    <t>SLP 500007</t>
  </si>
  <si>
    <t xml:space="preserve">OFICINA TELEGRAFICA SAN CIRO DE ACOSTA    </t>
  </si>
  <si>
    <t>DFX 018220</t>
  </si>
  <si>
    <t>CENTRO DE SERVS. INTEGRADOS LOS MOCHIS</t>
  </si>
  <si>
    <t>DFX 018147</t>
  </si>
  <si>
    <t>OFICINA TELEGRAFICA SAN PEDRO</t>
  </si>
  <si>
    <t>DFX 018326</t>
  </si>
  <si>
    <t>ESTACION RADIOMARITIMA XFL RECEPTORA</t>
  </si>
  <si>
    <t>DFX 018194</t>
  </si>
  <si>
    <t>OFNA. TELEGRAFICA YAVAROS</t>
  </si>
  <si>
    <t>DFX 018329</t>
  </si>
  <si>
    <t>OFICINA TELEGRAFICA HUATABAMPO</t>
  </si>
  <si>
    <t>DFX 018318</t>
  </si>
  <si>
    <t>OFICINA TELEGRAFICA ESPERANZA</t>
  </si>
  <si>
    <t>SON 500134</t>
  </si>
  <si>
    <t xml:space="preserve">OFICINA TELEGRAFICA PUERTO LIBERTAD   </t>
  </si>
  <si>
    <t>DFX 018123</t>
  </si>
  <si>
    <t>OFICINA TELEGRAFICA LA VENTA</t>
  </si>
  <si>
    <t>DFX 018139</t>
  </si>
  <si>
    <t xml:space="preserve">EDIF. TECNICO, ESTACION TERRENA Y OFICINA TELEG. EL PEÑON DE CD. VICTORIA      </t>
  </si>
  <si>
    <t>DFX 018173</t>
  </si>
  <si>
    <t xml:space="preserve">CENTRO DE SERVS. INTEGRADOS VALLE HERMOSO   </t>
  </si>
  <si>
    <t>DFX 018265</t>
  </si>
  <si>
    <t>CENTRO DE SERVS. INTEGRADOS COL. M. AVILA CAMACHO</t>
  </si>
  <si>
    <t>YUC 500048</t>
  </si>
  <si>
    <t xml:space="preserve">OFICINA TELEGRAFICA FRACCIONAMIENTO FRANCISCO DE MONTEJO      </t>
  </si>
  <si>
    <t>CENTRO DE SERVICIOS INTEGRADOS MERIDA</t>
  </si>
  <si>
    <t>DFX 018385</t>
  </si>
  <si>
    <t xml:space="preserve">OFICINA TELEGRAFICA "MOTOZINTLA"      </t>
  </si>
  <si>
    <t>DFX 018003</t>
  </si>
  <si>
    <t xml:space="preserve">CENTRO DE COMPUTO INFONET "SAN ANGEL"     </t>
  </si>
  <si>
    <t>DFX 018104</t>
  </si>
  <si>
    <t>OFICINA TELEGRAFICA JUCHITAN</t>
  </si>
  <si>
    <t>DFX 018349</t>
  </si>
  <si>
    <t>TERRENO RUSTICO TEXCOCO</t>
  </si>
  <si>
    <t>DFX 018481</t>
  </si>
  <si>
    <t xml:space="preserve">OFICINA TELEGRAFICA TELCO OJITLAN    </t>
  </si>
  <si>
    <t>DFX 018134</t>
  </si>
  <si>
    <t>ALMACEN CENTRAL</t>
  </si>
  <si>
    <t>SIN 5000122</t>
  </si>
  <si>
    <t>OFICINA TELEGRAFICA HIGUERAS DE ZARAGOZA TELCO</t>
  </si>
  <si>
    <t>DFX 018467</t>
  </si>
  <si>
    <t>ESTACION TERRENA ATIL</t>
  </si>
  <si>
    <t>DFX 018027</t>
  </si>
  <si>
    <t>GERENCIA ESTATAL Y CENTRO DE SERVICIOS INTEGRADOS AGUASCALIENTES</t>
  </si>
  <si>
    <t>DFX 018066</t>
  </si>
  <si>
    <t>OFICINA TELEGRAFICA CALVILLO</t>
  </si>
  <si>
    <t>DFX 018008</t>
  </si>
  <si>
    <t>OFICINA TELEGRAFICA PABELLON DE ARTEAGA</t>
  </si>
  <si>
    <t>DFX 018053</t>
  </si>
  <si>
    <t>OFICINA TELEGRAFICA RINCON DE ROMOS</t>
  </si>
  <si>
    <t>DFX 018028</t>
  </si>
  <si>
    <t>BODEGA JESUS MARIA</t>
  </si>
  <si>
    <t>DFX 018054</t>
  </si>
  <si>
    <t xml:space="preserve">OFICINA TELEGRAFICA FRACC. JARDINES DE LA CRUZ     </t>
  </si>
  <si>
    <t>DFX 018026</t>
  </si>
  <si>
    <t>OFICINA TELEGRAFICA FRACC. ESPAÑA</t>
  </si>
  <si>
    <t>DFX 018024</t>
  </si>
  <si>
    <t>OFICINA TELEGRAFICA COLONIA MIRAVALLE</t>
  </si>
  <si>
    <t>DFX 018197</t>
  </si>
  <si>
    <t xml:space="preserve">GCIA. ESTATAL, ESTACION TERR. Y EDIFICIO TECNICO MEXICALI RED SATELITAL    </t>
  </si>
  <si>
    <t>DFX 018434</t>
  </si>
  <si>
    <t xml:space="preserve">CENTRO DE SERVS. INTEG. OTAY DE TIJUANA  </t>
  </si>
  <si>
    <t>DFX 018472</t>
  </si>
  <si>
    <t>CENTRO DE SERVICIOS INTEG. ENSENADA</t>
  </si>
  <si>
    <t>DFX 018119</t>
  </si>
  <si>
    <t>CENTRO DE SERVICIOS INTEG. COL. 1° DE MAYO</t>
  </si>
  <si>
    <t>DFX 018181</t>
  </si>
  <si>
    <t>ESTACION COSTERA RADIOMARITIMA  ENSENADA</t>
  </si>
  <si>
    <t>DFX 018038</t>
  </si>
  <si>
    <t xml:space="preserve">GERENCIA ESTATAL Y ESTACION TERRENA LA PAZ RED SATELITAL    </t>
  </si>
  <si>
    <t>DFX 018041</t>
  </si>
  <si>
    <t>CENTRO DE SERVICIOS INTEGRADOS CD. CONSTITUCION</t>
  </si>
  <si>
    <t>DFX 018040</t>
  </si>
  <si>
    <t>OFICINA TELEGRAFICA PUERTO SAN CARLOS</t>
  </si>
  <si>
    <t>DFX 018043</t>
  </si>
  <si>
    <t>CENTRO DE SERVICIOS INTEG. LA PAZ</t>
  </si>
  <si>
    <t>DFX 018462</t>
  </si>
  <si>
    <t xml:space="preserve">ESTACION RADIOTRANSMISORA Y OFNA. TELEG.  INALAMBRICA LA PAZ    </t>
  </si>
  <si>
    <t>DFX 018025</t>
  </si>
  <si>
    <t xml:space="preserve">ESTACION COSTERA RADIOMARITIMA XFK Y SUCURSAL "A" COL. GRO. LA PAZ    </t>
  </si>
  <si>
    <t>DFX 018044</t>
  </si>
  <si>
    <t>CENTRO DE SERVICIOS INTEG. SANTA ROSALIA</t>
  </si>
  <si>
    <t>DFX 018124</t>
  </si>
  <si>
    <t>ESTACION TERRENA "PIEDRAS NEGRAS"</t>
  </si>
  <si>
    <t>DFX 018073</t>
  </si>
  <si>
    <t>TERRENO RUSTICO "CD. ACUÑA"</t>
  </si>
  <si>
    <t>DFX 018176</t>
  </si>
  <si>
    <t>ESTACION TERRENA "TORREON" (RED SATELITAL)</t>
  </si>
  <si>
    <t>DFX 018070</t>
  </si>
  <si>
    <t>OFICINA TELEGRAFICA "PARRAS DE LA FUENTE"</t>
  </si>
  <si>
    <t>DFX 018167</t>
  </si>
  <si>
    <t>OFICINA TELEGRAFICA "SALTILLO"</t>
  </si>
  <si>
    <t>DFX 018071</t>
  </si>
  <si>
    <t>EDIFICIO TECNICO "SABINAS"</t>
  </si>
  <si>
    <t>DFX 018121</t>
  </si>
  <si>
    <t>EDIFICIO TECNICO Y OFICINA TELEGRAFICA "ALLENDE"</t>
  </si>
  <si>
    <t>DFX 018236</t>
  </si>
  <si>
    <t>OFICINA TELEGRAFICA "MONCLOVA"</t>
  </si>
  <si>
    <t>DFX 018234</t>
  </si>
  <si>
    <t>OFICINA TELEGRAFICA "PIEDRAS NEGRAS"</t>
  </si>
  <si>
    <t>DFX 018199</t>
  </si>
  <si>
    <t>OFNA. TELEGRAFICA Y EDIFICIO TECNICO  "TORREON"</t>
  </si>
  <si>
    <t>DFX 018351</t>
  </si>
  <si>
    <t xml:space="preserve">OFICINA TELEGRAFICA "HUEHUETAN"        </t>
  </si>
  <si>
    <t>DFX 018459</t>
  </si>
  <si>
    <t>DELEGACION TECNICA "TAPACHULA"</t>
  </si>
  <si>
    <t>DFX 018387</t>
  </si>
  <si>
    <t xml:space="preserve">GERENCIA ESTATAL Y ESTACIONES TERRENAS    </t>
  </si>
  <si>
    <t>DFX 018388</t>
  </si>
  <si>
    <t>ESTACION TERRENA "TUXTLA GUTIERREZ"</t>
  </si>
  <si>
    <t>DFX 018307</t>
  </si>
  <si>
    <t>CENTRAL  DE TRANSMISION TELEG.  "HGO. DEL PARRAL"</t>
  </si>
  <si>
    <t>DFX 018360</t>
  </si>
  <si>
    <t>OFICINA TELEGRAFICA "CD. JUAREZ"</t>
  </si>
  <si>
    <t>DFX 018395</t>
  </si>
  <si>
    <t>ESTACION TERRENA "CIUDAD CAMARGO"</t>
  </si>
  <si>
    <t>DFX 018004</t>
  </si>
  <si>
    <t>OFICINA TELEGRAFICA "GUADALQUIVIR"</t>
  </si>
  <si>
    <t>DFX 018485</t>
  </si>
  <si>
    <t>CONCENTRADOR "VALLE"</t>
  </si>
  <si>
    <t xml:space="preserve">CONTEL IZTAPALAPA Y OFICINA TELEGRAFICA LEYES DE REFORMA   </t>
  </si>
  <si>
    <t>DFX 018346</t>
  </si>
  <si>
    <t xml:space="preserve">GERENCIA ESTATAL Y ESTACION TERRENA         </t>
  </si>
  <si>
    <t>DFX 018383</t>
  </si>
  <si>
    <t>CENTRO DE SERVS. INTEGRADOS LEON</t>
  </si>
  <si>
    <t>DFX 018381</t>
  </si>
  <si>
    <t>CENTRO DE SERVS. INTEGRADOS IRAPUATO</t>
  </si>
  <si>
    <t>DFX 018263</t>
  </si>
  <si>
    <t>CENTRO DE SERVS. INTEGRADOS SAN FRANCISCO DEL RINCON</t>
  </si>
  <si>
    <t>DFX 018117</t>
  </si>
  <si>
    <t>ESTACION RADIOTELEGRAFICA Y RADIOMARITIMA ACAPULCO</t>
  </si>
  <si>
    <t>DFX 018145</t>
  </si>
  <si>
    <t>OFICINA TELEGRAFICA COYUCA DE CATALAN</t>
  </si>
  <si>
    <t>DFX 018128</t>
  </si>
  <si>
    <t>GERENCIA ESTATAL Y OFICINA TELEG.  JUAREZ PACHUCA</t>
  </si>
  <si>
    <t>DFX 018068</t>
  </si>
  <si>
    <t>CENTRO DE SERVS. INTEGRADOS PACHUCA</t>
  </si>
  <si>
    <t>DFX 018337</t>
  </si>
  <si>
    <t>OFICINA TELEGRAFICA ZAPOPAN</t>
  </si>
  <si>
    <t>DFX 018398</t>
  </si>
  <si>
    <t>OFICINA TELEGRAFICA ETZATLAN</t>
  </si>
  <si>
    <t>DFX 018400</t>
  </si>
  <si>
    <t>OFICINA TELEGRAFICA SAN PEDRO TLAQUEPAQUE</t>
  </si>
  <si>
    <t>DFX 018303</t>
  </si>
  <si>
    <t>OFICINA TELEGRAFICA TLANEPANTLA</t>
  </si>
  <si>
    <t>DFX 018302</t>
  </si>
  <si>
    <t>ESTACION RADIOELECTRICA JUAN DE LA GRANJA Y CENTRO REGIONAL DE CAPACITACION CERRILLOS</t>
  </si>
  <si>
    <t>DFX 018063</t>
  </si>
  <si>
    <t>OFICINA TELEGRAFICA YURECUARO</t>
  </si>
  <si>
    <t>DFX 018055</t>
  </si>
  <si>
    <t>ESTACION TERRENA RECEPTORA TRES CUMBRES</t>
  </si>
  <si>
    <t>DFX 018437</t>
  </si>
  <si>
    <t>OFICINA TELEGRAFICA ISLA MARIA MADRE</t>
  </si>
  <si>
    <t>DFX 018239</t>
  </si>
  <si>
    <t>GERENCIA ESTATAL  Y ESTACIONES TERRENAS  RED SATELITAL</t>
  </si>
  <si>
    <t>DFX 018077</t>
  </si>
  <si>
    <t>OFICINA TELEGRAFICA IXTLAN DE JUAREZ</t>
  </si>
  <si>
    <t>DFX 018283</t>
  </si>
  <si>
    <t xml:space="preserve">CENTRO DE SERVS. INTEGRADOS ACATLAN  </t>
  </si>
  <si>
    <t>DFX 018280</t>
  </si>
  <si>
    <t>OFICINA TELEGRAFICA COL. SAN FRANCISCO</t>
  </si>
  <si>
    <t>DFX 018324</t>
  </si>
  <si>
    <t>GERENCIA ESTATAL Y OFNA. TELEG. CENTRO</t>
  </si>
  <si>
    <t>DFX 018336</t>
  </si>
  <si>
    <t xml:space="preserve">ESTACION TERRENA Y NODO T.D.M.A. QUERETARO RED SATELITAL  </t>
  </si>
  <si>
    <t>DFX 018284</t>
  </si>
  <si>
    <t>OFICINA TELEGRAFICA SAN JUAN DEL RIO</t>
  </si>
  <si>
    <t>DFX 018376</t>
  </si>
  <si>
    <t>CENTRO DE SERVS. INTEGRADOS TAMUIN</t>
  </si>
  <si>
    <t>DFX 018320</t>
  </si>
  <si>
    <t xml:space="preserve">OFICINA TELEGRAFICA MOCORITO    </t>
  </si>
  <si>
    <t>DFX 018319</t>
  </si>
  <si>
    <t xml:space="preserve">CENTRO DE SERVS. INTEGRADOS GUAMUCHIL     </t>
  </si>
  <si>
    <t>DFX 018110</t>
  </si>
  <si>
    <t xml:space="preserve">OFICINA TELEGRAFICA CHOIX     </t>
  </si>
  <si>
    <t>DFX 018107</t>
  </si>
  <si>
    <t>CENTRO DE SERVS. INTEGRADOS GUASAVE</t>
  </si>
  <si>
    <t>DFX 018342</t>
  </si>
  <si>
    <t>ESTACION TERRENA PLANTA FORD</t>
  </si>
  <si>
    <t>DFX 018186</t>
  </si>
  <si>
    <t xml:space="preserve">OFNA. TELEG., EST. TERR. Y DELEG. ADMVA. CABORCA    </t>
  </si>
  <si>
    <t>DFX 018187</t>
  </si>
  <si>
    <t xml:space="preserve">OFICINA TELEGRAFICA  PUERTO PEÑASCO  </t>
  </si>
  <si>
    <t>DFX 018296</t>
  </si>
  <si>
    <t xml:space="preserve">OFICINA TELEGRAFICA NAVOJOA     </t>
  </si>
  <si>
    <t>DFX 018190</t>
  </si>
  <si>
    <t xml:space="preserve">OFICINA TELEGRAFICA GUAYMAS   </t>
  </si>
  <si>
    <t>DFX 018444</t>
  </si>
  <si>
    <t xml:space="preserve">DELEG. ADMVA. Y OFNA TELEG. NOGALES     </t>
  </si>
  <si>
    <t>DFX 018191</t>
  </si>
  <si>
    <t xml:space="preserve">OFICINA TELEGRAFICA CIUDAD OBREGON    </t>
  </si>
  <si>
    <t>DFX 018358</t>
  </si>
  <si>
    <t xml:space="preserve">OFICINA TELEGRAFICA NOGALES     </t>
  </si>
  <si>
    <t>DFX 018195</t>
  </si>
  <si>
    <t>OFNA. TELEGRAFICA CANANEA</t>
  </si>
  <si>
    <t>DFX 018150</t>
  </si>
  <si>
    <t>OFICINA TELEGRAFICA EMPALME</t>
  </si>
  <si>
    <t>DFX 018359</t>
  </si>
  <si>
    <t>CENTRO ALTERNO DE CONTROL SATELITAL HERMOSILLO</t>
  </si>
  <si>
    <t>DFX 018246</t>
  </si>
  <si>
    <t xml:space="preserve">GERENCIA ESTATAL Y ESTACION TERRENA </t>
  </si>
  <si>
    <t>DFX 018270</t>
  </si>
  <si>
    <t xml:space="preserve">CENTRO DE SERVS. INTEGRADOS VILLAHERMOSA     </t>
  </si>
  <si>
    <t>DFX 018332</t>
  </si>
  <si>
    <t xml:space="preserve">CENTRO DE SERVS. INTEGRADOS TAMPICO     </t>
  </si>
  <si>
    <t>DFX 018476</t>
  </si>
  <si>
    <t xml:space="preserve">ESTACION RADIOMARITIMA PRIMERO DE MAYO BOCA DEL RIO    </t>
  </si>
  <si>
    <t>DFX 018291</t>
  </si>
  <si>
    <t>OFICINA TELEGRAFICA OTATITLAN</t>
  </si>
  <si>
    <t>DFX 018292</t>
  </si>
  <si>
    <t xml:space="preserve">CENTRO DE SERVS. INTEGRADOS ACAYUCAN      </t>
  </si>
  <si>
    <t>YUC 500004</t>
  </si>
  <si>
    <t>OFICINA TELEGRAFICA CENTRO CORDEMEX</t>
  </si>
  <si>
    <t>DFX 018267</t>
  </si>
  <si>
    <t>GERENCIA ESTATAL Y CENTRO DE SERVICIOS INTEGRADOS ZACATECAS</t>
  </si>
  <si>
    <t>ESTACION CARRIER TELEX TIJUANA</t>
  </si>
  <si>
    <t>ESTACION CARRIER TELEX ENSENADA</t>
  </si>
  <si>
    <t>ESTACION TERRENA TIJUANA</t>
  </si>
  <si>
    <t>ESTACION TERRENA KM 36  LA PAZ</t>
  </si>
  <si>
    <t>ESTACION TERRENA SAN JOSÉ DEL CABO</t>
  </si>
  <si>
    <t>ADMON TELEGRAFICA SANTA ROSALIA</t>
  </si>
  <si>
    <t>ESTACION TERMINAL "AURORA"</t>
  </si>
  <si>
    <t>ESTACION RURAL "LA ESMERALDA"</t>
  </si>
  <si>
    <t>ESTACION TERRENA "ARMERIA"</t>
  </si>
  <si>
    <t>ESTACION TERRENA MANZANILLO "FARO PUNTA DE CAMPOS"</t>
  </si>
  <si>
    <t>ESTACION RADIOMARITIMA "MANZANILLO"</t>
  </si>
  <si>
    <t>OBRAS REALIZADAS EN 93</t>
  </si>
  <si>
    <t>TERRENOS</t>
  </si>
  <si>
    <t>OBRAS DE 1992 Y 1993</t>
  </si>
  <si>
    <t>ESTACION TERRENA "CALDERONES"</t>
  </si>
  <si>
    <t>OBRAS REALIZADAS 1994</t>
  </si>
  <si>
    <t>ADMINISTRACION TELEGRAFICA JUVENTINO ROSAS</t>
  </si>
  <si>
    <t>OFICINA TELEGRAFICA DE "ACAPULCO"</t>
  </si>
  <si>
    <t>ESTACION TERRENA "LOS VOLCANES"</t>
  </si>
  <si>
    <t>EDIFICIOS Y LOCALES</t>
  </si>
  <si>
    <t>ADMON. TELEGRAFICA "AEROPUERTO CIVIL"</t>
  </si>
  <si>
    <t>ADMON. TELEGRAFICA "VILLA HIDALGO"</t>
  </si>
  <si>
    <t>ESTACION TERRENA "AUTLAN"</t>
  </si>
  <si>
    <t>DFX 018061</t>
  </si>
  <si>
    <t>GERENCIA ESTATAL Y CENTRAL TELEX, TRANSMISION TELEGRAFICA "MORELIA"</t>
  </si>
  <si>
    <t>ESTACION TERRENA "LOMA BATEA"</t>
  </si>
  <si>
    <t>GERENCIA ESTATAL</t>
  </si>
  <si>
    <t>ADMON. TELEGRAFICA "JALAPA DE MARQUEZ"</t>
  </si>
  <si>
    <t>ESTACION TERRENA "PUERTO ESCONDIDO"</t>
  </si>
  <si>
    <t>ADMON. TELEGRAFICA "SANTIAGO ASTATA"</t>
  </si>
  <si>
    <t>ADMON. TELEGRAFICA "SALINA CRUZ"</t>
  </si>
  <si>
    <t>ADMON. TELEGRAFICA "JALAPA DE DIAZ"</t>
  </si>
  <si>
    <t>ESTACION TERRENA "TLAXIACO"</t>
  </si>
  <si>
    <t>ADMON. TELEGRAFICA "LA ESPERANZA"</t>
  </si>
  <si>
    <t>RADIOTELEGRAFICA DE COZUMEL</t>
  </si>
  <si>
    <t>ESTACION TERRENA CANCUN</t>
  </si>
  <si>
    <t>ESTACION TERRENA LA UNION</t>
  </si>
  <si>
    <t>ADMINISTRACION TELEGRAFICA DEL CARMEN</t>
  </si>
  <si>
    <t>TERRENO</t>
  </si>
  <si>
    <t>ADMON TELEGRAFICA "CHAMETI"</t>
  </si>
  <si>
    <t>ADMON TELEGRAFICA "AGUARATO"</t>
  </si>
  <si>
    <t>ADMON TELEGRAFICA "JAHUARA SEGUNDO"</t>
  </si>
  <si>
    <t>ESTACION TERRENA "SINOQUIPE"</t>
  </si>
  <si>
    <t>ESTACION TELEX "TAMPICO"</t>
  </si>
  <si>
    <t>ESTACION TERRENA "CD MADERO"</t>
  </si>
  <si>
    <t>GERENCIA ESTATAL Y CENTRO INTEGRAL DE COMUNICACIONES "TLAXCALA"</t>
  </si>
  <si>
    <t>ADMON TELEGRAFICA "COATZACOALCOS"</t>
  </si>
  <si>
    <t>ESTACION RADIOMARITIMA "COATZACOALCOS"</t>
  </si>
  <si>
    <t>ESTACION RADIOMARITIMA "COSTERA NUEVA"</t>
  </si>
  <si>
    <t>ADMON TELEGRAFICA "MERIDA"</t>
  </si>
  <si>
    <t>ADMON TELEGRAFICA "GUADALUPE"</t>
  </si>
  <si>
    <t>DFX 018264</t>
  </si>
  <si>
    <t>CENTRO DE SERVS. INTEG. Y UNIDAD TECNICA REGIONAL CELAYA</t>
  </si>
  <si>
    <t>OFICINA TELEGRAFICA GABRIEL LEYVA SOLANO</t>
  </si>
  <si>
    <t>DFX 018356</t>
  </si>
  <si>
    <t>GERENCIA ESTATAL Y ALMACEN ESTATAL</t>
  </si>
  <si>
    <t>OFICINA TELEGRAFICA PUERTO SANCHEZ MAGALLANES</t>
  </si>
  <si>
    <t>DFX 018126</t>
  </si>
  <si>
    <t>CENTRO DE SERVICIOS INTEG. MADERO DE MEXICALI</t>
  </si>
  <si>
    <t>DFX 018214</t>
  </si>
  <si>
    <t>OFICINA TELEGRAFICA ISLA DE CEDROS</t>
  </si>
  <si>
    <t>DFX 018085</t>
  </si>
  <si>
    <t>ESTACION TERRENA PUNTA ABREOJOS</t>
  </si>
  <si>
    <t>DFX 018092</t>
  </si>
  <si>
    <t>ESTACION TERRENA DE TELEFONIA RURAL BAHIA TORTUGAS</t>
  </si>
  <si>
    <t xml:space="preserve"> DFX 018084</t>
  </si>
  <si>
    <t xml:space="preserve">ESTACION TERRENA LORETO    </t>
  </si>
  <si>
    <t>DFX 018083</t>
  </si>
  <si>
    <t>ESTACION TERRENA CD. CONSTITUCION</t>
  </si>
  <si>
    <t>DFX 018082</t>
  </si>
  <si>
    <t>ESTACION TERRENA CD. INSURGENTES</t>
  </si>
  <si>
    <t>DFX 018088</t>
  </si>
  <si>
    <t>OFICINA TELEGRAFICA SAN ISIDRO</t>
  </si>
  <si>
    <t>DFX 018035</t>
  </si>
  <si>
    <t>ESTACION TERRENA TODOS SANTOS</t>
  </si>
  <si>
    <t>DFX 018034</t>
  </si>
  <si>
    <t>ESTACION TERRENA PUERTO LOPEZ MATEOS</t>
  </si>
  <si>
    <t>DFX 018086</t>
  </si>
  <si>
    <t>ESTACION TERRENA GUERRERO NEGRO</t>
  </si>
  <si>
    <t>DFX 018089</t>
  </si>
  <si>
    <t>ESTACION TERRENA SAN ANTONIO</t>
  </si>
  <si>
    <t>DFX 018090</t>
  </si>
  <si>
    <t xml:space="preserve">ESTACION TERRENA MULEGE     </t>
  </si>
  <si>
    <t>DFX 018093</t>
  </si>
  <si>
    <t>ESTACION TERRENA SANTIAGO</t>
  </si>
  <si>
    <t>DFX 018465</t>
  </si>
  <si>
    <t>ESTACION TERRENA BAHIA TORTUGAS</t>
  </si>
  <si>
    <t>DFX 018094</t>
  </si>
  <si>
    <t xml:space="preserve">ESTACION TERRENA SAN IGNACIO </t>
  </si>
  <si>
    <t>DFX 018142</t>
  </si>
  <si>
    <t>ESTACION RADIOMARITIMA XFB</t>
  </si>
  <si>
    <t>DFX 018258</t>
  </si>
  <si>
    <t>BODEGA DE TELECOMM "DZITBALCHE"</t>
  </si>
  <si>
    <t>DFX 018182</t>
  </si>
  <si>
    <t>GERENCIA ESTATAL Y EDIFICIO TECNICO "SALTILLO"</t>
  </si>
  <si>
    <t>DFX 018184</t>
  </si>
  <si>
    <t xml:space="preserve">EDIFICIO TECNICO Y ESTACION TERRENA "PIEDRAS NEGRAS" </t>
  </si>
  <si>
    <t>DFX 018183</t>
  </si>
  <si>
    <t>EDIFICIO TECNICO "TORREON" (RED SATELITAL)</t>
  </si>
  <si>
    <t>DFX 018407</t>
  </si>
  <si>
    <t>CENTRO DE SERVS. INTEGRADOS "TECOMAN"</t>
  </si>
  <si>
    <t>DFX 018480</t>
  </si>
  <si>
    <t xml:space="preserve">ESTACION COSTERA "CASA SCOP"       </t>
  </si>
  <si>
    <t>DFX 018456</t>
  </si>
  <si>
    <t>ESTACION RADIORECEPTORA "TUXTLA GUTIERREZ"</t>
  </si>
  <si>
    <t>DFX 018457</t>
  </si>
  <si>
    <t>ESTACION RADIOTRANSMISORA "TUXTLA GUTIERREZ"</t>
  </si>
  <si>
    <t>DFX 018369</t>
  </si>
  <si>
    <t>CENTRO DE SERVS. INTEGRADOS "COMITAN"</t>
  </si>
  <si>
    <t xml:space="preserve">DELEG. Y ESTACION TERRENA "COMITAN"         </t>
  </si>
  <si>
    <t>DFX 018458</t>
  </si>
  <si>
    <t>ESTACION TERRENA "TAPACHULA"</t>
  </si>
  <si>
    <t>DFX 018348</t>
  </si>
  <si>
    <t xml:space="preserve">OFICINA TELEGRAFICA "ESCUINTLA"       </t>
  </si>
  <si>
    <t>DFX 018374</t>
  </si>
  <si>
    <t>OFICINA TELEGRAFICA "CUAUHTEMOC"</t>
  </si>
  <si>
    <t>DFX 018238</t>
  </si>
  <si>
    <t>CENTRO DE SERVS. INTEGRADOS GOMEZ PALACIO</t>
  </si>
  <si>
    <t>DFX 018363</t>
  </si>
  <si>
    <t>UNIDAD TEC. REGIONAL Y CENTRO DE SERVS. INTEG. SALAMANCA</t>
  </si>
  <si>
    <t>DFX 018262</t>
  </si>
  <si>
    <t>OFNA. TELEG. APASEO EL GRANDE</t>
  </si>
  <si>
    <t>DFX 018413</t>
  </si>
  <si>
    <t>CENTRO DE SERVS. INTEGRADOS SAN MIGUEL DE ALLENDE</t>
  </si>
  <si>
    <t>DFX 018311</t>
  </si>
  <si>
    <t>OFICINA TELEGRAFICA SANTA ANA PACUECO</t>
  </si>
  <si>
    <t>DFX 018115</t>
  </si>
  <si>
    <t>EDIFICIO TECNICO Y OFNA. TELEG. CENTRO DE ACAPULCO</t>
  </si>
  <si>
    <t>DFX 018116</t>
  </si>
  <si>
    <t>CENTRO DE SERVS. INTEGRADOS ZIHUATANEJO</t>
  </si>
  <si>
    <t>DFX 018135</t>
  </si>
  <si>
    <t>ESTACION REPETIDORA SAN RAFAEL I (RED SATELITAL)</t>
  </si>
  <si>
    <t>DFX 018136</t>
  </si>
  <si>
    <t>ESTACION REPETIDORA SAN RAFAEL II (RED SATELITAL)</t>
  </si>
  <si>
    <t>DFX 018179</t>
  </si>
  <si>
    <t>OFICINA TELEGRAFICA TULA DE ALLENDE</t>
  </si>
  <si>
    <t>DFX 018169</t>
  </si>
  <si>
    <t>OFICINA TELEGRAFICA ZACUALTIPAN</t>
  </si>
  <si>
    <t>DFX 018048</t>
  </si>
  <si>
    <t>OFICINA TELEGRAFICA TULANCINGO</t>
  </si>
  <si>
    <t>DFX 018178</t>
  </si>
  <si>
    <t xml:space="preserve">OFICINA TELEGRAFICA IXMIQUILPAN     </t>
  </si>
  <si>
    <t>DFX 018180</t>
  </si>
  <si>
    <t>ESTACION REPETIDORA LAS MESAS</t>
  </si>
  <si>
    <t>DFX 018399</t>
  </si>
  <si>
    <t>OFICINA TELEGRAFICA OCOTLAN</t>
  </si>
  <si>
    <t>JAL 500005</t>
  </si>
  <si>
    <t>EDIF. TECNICO DE CD. GUZMAN Y SUCURSAL TELEGRAFICA</t>
  </si>
  <si>
    <t>DFX 018426</t>
  </si>
  <si>
    <t>ESTACION REPETIDORA CERRO GORDO (RED SATELITAL)</t>
  </si>
  <si>
    <t>DFX 018435</t>
  </si>
  <si>
    <t xml:space="preserve">OFICINA TELEGRAFICA CHALCO    </t>
  </si>
  <si>
    <t>DFX 018411</t>
  </si>
  <si>
    <t>CENTRO DE SERVICIOS TELEGRAFICOS  ECHEGARAY</t>
  </si>
  <si>
    <t>GERENCIA ESTATAL Y CENTRAL TELEX Y TRANSMISION TELEG. MORELIA (RED SATELITAL)</t>
  </si>
  <si>
    <t>DFX 018018</t>
  </si>
  <si>
    <t>CENTRO DE SERVS. INTEGRADOS URUAPAN</t>
  </si>
  <si>
    <t>DFX 018014</t>
  </si>
  <si>
    <t>CENTRAL TELEX TRANSMISION TELEGRAFICA Y OFNA TELEG. COL. EJIDAL ZAMORA</t>
  </si>
  <si>
    <t>DFX 018015</t>
  </si>
  <si>
    <t>CENTRO DE SERVS. INTEGRADOS LAZARO CARDENAS</t>
  </si>
  <si>
    <t>DFX 018022</t>
  </si>
  <si>
    <t>CENTRO DE SERVS. INTEGRADOS PATZCUARO</t>
  </si>
  <si>
    <t>DFX 018067</t>
  </si>
  <si>
    <t>DFX 018051</t>
  </si>
  <si>
    <t>OFICINA TELEGRAFICA TEHUIXTLA</t>
  </si>
  <si>
    <t>DFX 018078</t>
  </si>
  <si>
    <t>DFX 018056</t>
  </si>
  <si>
    <t>ESTACION TERRENA EL CRESTON</t>
  </si>
  <si>
    <t>DFX 018211</t>
  </si>
  <si>
    <t>CENTRO DE SERVICIOS INTEGRADOS OAXACA</t>
  </si>
  <si>
    <t>DFX 018076</t>
  </si>
  <si>
    <t>ESTACION DE MICROONDAS CD. IXTEPEC</t>
  </si>
  <si>
    <t>DFX 018229</t>
  </si>
  <si>
    <t xml:space="preserve">ESTACION CENTRAL DE TRANSMISION Y OFNA. TELEG. JUCHITAN       </t>
  </si>
  <si>
    <t>DFX 018478</t>
  </si>
  <si>
    <t xml:space="preserve">OFICINA TELEGRAFICA CD. IXTEPEC     </t>
  </si>
  <si>
    <t>DFX 018230</t>
  </si>
  <si>
    <t xml:space="preserve">OFICINA TELEGRAFICA TECOMAXTLAHUACA  </t>
  </si>
  <si>
    <t>DFX 018282</t>
  </si>
  <si>
    <t xml:space="preserve">OFICINA TELEGRAFICA TLACOTEPEC   </t>
  </si>
  <si>
    <t>DFX 018321</t>
  </si>
  <si>
    <t>OFICINA TELEGRAFICA TULCINGO DEL VALLE</t>
  </si>
  <si>
    <t>DFX 018322</t>
  </si>
  <si>
    <t>CENTRO DE SERVS. INTEGRADOS ATLIXCO</t>
  </si>
  <si>
    <t>DFX 018323</t>
  </si>
  <si>
    <t xml:space="preserve">CENTRO DE SERVS. INTEG. IZUCAR DE MATAMOROS   </t>
  </si>
  <si>
    <t>DFX 018312</t>
  </si>
  <si>
    <t xml:space="preserve">GCIA. ESTATAL Y TELEPUERTO CHETUMAL QUINTANA ROO RED SATELITAL    </t>
  </si>
  <si>
    <t>DFX 018315</t>
  </si>
  <si>
    <t xml:space="preserve">ESTACION RADIOMARITIMA XFP Y OFNA. TELEGRAFICA COL. DEL BOSQUE CHETUMAL  </t>
  </si>
  <si>
    <t>DFX 018274</t>
  </si>
  <si>
    <t xml:space="preserve">ESTACION RADIOMARITIMA XFC COZUMEL   </t>
  </si>
  <si>
    <t>DFX 018287</t>
  </si>
  <si>
    <t xml:space="preserve">CENTRO INTEGRAL DE COMM. CHETUMAL  </t>
  </si>
  <si>
    <t>DFX 018314</t>
  </si>
  <si>
    <t>CASA HABITACION TELEGRAFOS CHETUMAL</t>
  </si>
  <si>
    <t>DFX 018313</t>
  </si>
  <si>
    <t xml:space="preserve">TELEPUERTO NACIONAL CANCUN RED SATELITAL    </t>
  </si>
  <si>
    <t>DFX 018294</t>
  </si>
  <si>
    <t>OFICINA TELEGRAFICA XCALAK</t>
  </si>
  <si>
    <t>DFX 018316</t>
  </si>
  <si>
    <t xml:space="preserve">OFICINA TELEGRAFICA BACALAR    </t>
  </si>
  <si>
    <t>DFX 018260</t>
  </si>
  <si>
    <t xml:space="preserve">ESTACION TERRENA XILITLA    </t>
  </si>
  <si>
    <t>DFX 018304</t>
  </si>
  <si>
    <t xml:space="preserve">OFICINA TELEGRAFICA CEDRAL    </t>
  </si>
  <si>
    <t>DFX 018222</t>
  </si>
  <si>
    <t>DFX 018219</t>
  </si>
  <si>
    <t xml:space="preserve">DELEGACION ADMVA. LOS MOCHIS Y OFICINA TELEG. LAS FUENTES DE LOS MOCHIS   </t>
  </si>
  <si>
    <t>DFX 018221</t>
  </si>
  <si>
    <t xml:space="preserve">CENTRO DE SERVS. INTEGRADOS CULIACAN     </t>
  </si>
  <si>
    <t>DFX 018159</t>
  </si>
  <si>
    <t xml:space="preserve">OFICINA TELEGRAFICA ISLA DEL BOSQUE   </t>
  </si>
  <si>
    <t>DFX 018218</t>
  </si>
  <si>
    <t>OFICINA TELEGRAFICA COSTA RICA</t>
  </si>
  <si>
    <t>DFX 018108</t>
  </si>
  <si>
    <t>OFICINA TELEGRAFICA COL. AGRICOLA INDEPENDENCIA</t>
  </si>
  <si>
    <t>DFX 018160</t>
  </si>
  <si>
    <t>OFICINA TELEGRAFICA POTRERILLOS DEL NOROTE</t>
  </si>
  <si>
    <t>DFX 018391</t>
  </si>
  <si>
    <t>OFICINA TELEGRAFICA VILLA BENITO JUAREZ</t>
  </si>
  <si>
    <t>DFX 018392</t>
  </si>
  <si>
    <t xml:space="preserve">OFICINA TELEGRAFICA LA TRINIDAD   </t>
  </si>
  <si>
    <t>SIN 500121</t>
  </si>
  <si>
    <t>OFICINA TELEGRAFICA HORNILLOS</t>
  </si>
  <si>
    <t>DFX 018353</t>
  </si>
  <si>
    <t xml:space="preserve">ESTACION RADIOMARITIMA EMPALME      </t>
  </si>
  <si>
    <t xml:space="preserve">DELEG. ADMVA. Y EST. CARRIER Y TELEX NAVOJOA   </t>
  </si>
  <si>
    <t>DFX 018192</t>
  </si>
  <si>
    <t xml:space="preserve">OFICINA TELEGRAFICA VILLA JUAREZ    </t>
  </si>
  <si>
    <t>DFX 018343</t>
  </si>
  <si>
    <t>DELEG. ADMVA. GUAYMAS</t>
  </si>
  <si>
    <t>DFX 018148</t>
  </si>
  <si>
    <t>OFICINA TELEGRAFICA FRACC. SAN VICENTE</t>
  </si>
  <si>
    <t>DFX 018196</t>
  </si>
  <si>
    <t xml:space="preserve">OFICINA TELEGRAFICA NACOZARI      </t>
  </si>
  <si>
    <t>DFX 018151</t>
  </si>
  <si>
    <t>OFICINA TELEGRAFICA CONSTITUCION</t>
  </si>
  <si>
    <t>DFX 018295</t>
  </si>
  <si>
    <t xml:space="preserve">OFICINA TELEGRAFICA  SAN LUIS RIO COLORADO     </t>
  </si>
  <si>
    <t>DFX 018297</t>
  </si>
  <si>
    <t>OFICINA TELEGRAFICA SONOITA</t>
  </si>
  <si>
    <t>DFX 018317</t>
  </si>
  <si>
    <t>OFICINA TELEGRAFICA TIERRA BLANCA</t>
  </si>
  <si>
    <t>DFX 018149</t>
  </si>
  <si>
    <t>OFICINA TELEG. COL. CUAUHTEMOC</t>
  </si>
  <si>
    <t>DFX 018330</t>
  </si>
  <si>
    <t>OFICINA TELEG. COL. INALAMBRICA</t>
  </si>
  <si>
    <t>DFX 018393</t>
  </si>
  <si>
    <t xml:space="preserve">DELEGACION ADMVA. SAN LUIS RIO COLORADO     </t>
  </si>
  <si>
    <t>DFX 018298</t>
  </si>
  <si>
    <t xml:space="preserve">ALMACEN ESTATAL </t>
  </si>
  <si>
    <t>DFX 018466</t>
  </si>
  <si>
    <t>ESTACION TERRENA CUCURPE</t>
  </si>
  <si>
    <t>DFX 018469</t>
  </si>
  <si>
    <t xml:space="preserve">ESTACION TERRENA ARIVECHI </t>
  </si>
  <si>
    <t>DFX 018415</t>
  </si>
  <si>
    <t>ESTACION TERRENA FRONTERAS</t>
  </si>
  <si>
    <t>DFX 018277</t>
  </si>
  <si>
    <t xml:space="preserve">GERENCIA ESTATALY ESTACION TERRENA     </t>
  </si>
  <si>
    <t>DFX 018278</t>
  </si>
  <si>
    <t xml:space="preserve">ESTACION RADIOMARITIMA XFS TAMPICO     </t>
  </si>
  <si>
    <t>DFX 018170</t>
  </si>
  <si>
    <t xml:space="preserve">EDIF. TECNICO Y ESTACION TERRENA NUEVO LAREDO    </t>
  </si>
  <si>
    <t>DFX 018140</t>
  </si>
  <si>
    <t>TERRENO COMALES</t>
  </si>
  <si>
    <t>DFX 018144</t>
  </si>
  <si>
    <t>ESTACION TERRENA MATAMOROS</t>
  </si>
  <si>
    <t>DFX 018175</t>
  </si>
  <si>
    <t xml:space="preserve">OFICINA TELEGRAFICA NUEVA CIUDAD GUERRERO    </t>
  </si>
  <si>
    <t>DFX 018279</t>
  </si>
  <si>
    <t xml:space="preserve">EDIF. TEC. DE SERVICIOS  CD. MADERO Y CENTRO REGIONAL DE COMUNICACIÓN MARITIMA DEL GOLFO  </t>
  </si>
  <si>
    <t>DFX 018146</t>
  </si>
  <si>
    <t>EDIFICIO TECNICO MATAMOROS</t>
  </si>
  <si>
    <t>TAM 500173</t>
  </si>
  <si>
    <t>CENTRO DE SERVS. INTEGRADOS MATAMOROS</t>
  </si>
  <si>
    <t>DFX 018152</t>
  </si>
  <si>
    <t>GERENCIA ESTATAL Y  AREA MULTIPLE</t>
  </si>
  <si>
    <t>DFX 018153</t>
  </si>
  <si>
    <t>CENTRO INTEGRAL DE COMUNICACIONES TLAXCALA</t>
  </si>
  <si>
    <t>DFX 018216</t>
  </si>
  <si>
    <t>GERENCIA ESTATAL, CENTRO DE SERVICIOS INTEGRADOS, ALMACEN GENERAL Y CENTRAL AUTOMATICA VERACRUZ</t>
  </si>
  <si>
    <t>DFX 018217</t>
  </si>
  <si>
    <t>ESTACION RADIOMARITIMA EL COYOL</t>
  </si>
  <si>
    <t>DFX 018249</t>
  </si>
  <si>
    <t xml:space="preserve">CENTRAL TELEX Y CORRIENTES PORTADORAS CORDOBA   </t>
  </si>
  <si>
    <t>DFX 018443</t>
  </si>
  <si>
    <t>CENTRAL TELEX Y CORRIENTES PORTADORAS COATZACOALCOS</t>
  </si>
  <si>
    <t>DFX 018248</t>
  </si>
  <si>
    <t xml:space="preserve">CENTRAL TELEX Y CORRIENTES PORTADORAS ORIZABA    </t>
  </si>
  <si>
    <t>DFX 018233</t>
  </si>
  <si>
    <t xml:space="preserve">CENTRO DE SERVS. INTEGRADOS COLONIA ZARAGOZA VERACRUZ </t>
  </si>
  <si>
    <t>DFX 018166</t>
  </si>
  <si>
    <t xml:space="preserve">CENTRO DE SERVS. INTEG. CENTRAL TELDAT COL MACUILTEPEC JALAPA </t>
  </si>
  <si>
    <t>DFX 018455</t>
  </si>
  <si>
    <t>CENTRAL TELEX Y CORRIENTES PORTADORAS POZA RICA</t>
  </si>
  <si>
    <t>DFX 018447</t>
  </si>
  <si>
    <t xml:space="preserve">CENTRO DE SERVS. INTEGRADOS LAS CHOAPAS      </t>
  </si>
  <si>
    <t>DFX 018266</t>
  </si>
  <si>
    <t>OFICINA TELEGRAFICA COATZINTLA</t>
  </si>
  <si>
    <t>DFX 018111</t>
  </si>
  <si>
    <t xml:space="preserve">GERENCIA ESTATAL Y OFICINA TELEGRAFICA  COL. INDUSTRIAL RED SATELITAL     </t>
  </si>
  <si>
    <t>DFX 018113</t>
  </si>
  <si>
    <t>ESTACION RADIOTRANSMISORA MARITIMA PUERTO PROGRESO</t>
  </si>
  <si>
    <t>DFX 018112</t>
  </si>
  <si>
    <t xml:space="preserve">EDIFICIO TECNICO Y ESTACION TERRENA MERIDA     </t>
  </si>
  <si>
    <t>DFX 018286</t>
  </si>
  <si>
    <t>ESTACION TERRENA VALLADOLID</t>
  </si>
  <si>
    <t>DFX 018241</t>
  </si>
  <si>
    <t>ESTACION TERRENA KAUA</t>
  </si>
  <si>
    <t>DFX 018052</t>
  </si>
  <si>
    <t>OFICINA TELEGRAFICA COSIO</t>
  </si>
  <si>
    <t>DFX 018198</t>
  </si>
  <si>
    <t>ESTACION TERRENA  Y OFNA. DELEGACIONAL ADMTVA. ENSENADA</t>
  </si>
  <si>
    <t>DFX 018127</t>
  </si>
  <si>
    <t>CENTRO DE SERVICIOS INTEG. TECATE</t>
  </si>
  <si>
    <t>DFX 018046</t>
  </si>
  <si>
    <t>CENTRO DE SERVICIOS INTEG. SAN JOSE DEL CABO</t>
  </si>
  <si>
    <t>DFX 018039</t>
  </si>
  <si>
    <t>CENTRO DE SERVICIOS INTEG. CABO SAN LUCAS</t>
  </si>
  <si>
    <t>DFX 018087</t>
  </si>
  <si>
    <t>TELEPUERTO SATELITAL CABO SAN LUCAS</t>
  </si>
  <si>
    <t>DFX 018131</t>
  </si>
  <si>
    <t xml:space="preserve">OFICINA TELEGRAFICA "ISLA AGUADA" </t>
  </si>
  <si>
    <t>DFX 018396</t>
  </si>
  <si>
    <t>OFICINA TELEGRAFICA "CANDELARIA"</t>
  </si>
  <si>
    <t>DFX 018259</t>
  </si>
  <si>
    <t xml:space="preserve">GERENCIA ESTATAL Y ESTACION TERRENA                                                 </t>
  </si>
  <si>
    <t>DFX 018072</t>
  </si>
  <si>
    <t>ESTACION TERRENA RURAL "LA ESMERALDA"</t>
  </si>
  <si>
    <t>DFX 018074</t>
  </si>
  <si>
    <t>OFICINA TELEGRAFICA "FRANCISCO I. MADERO"</t>
  </si>
  <si>
    <t>DFX 018075</t>
  </si>
  <si>
    <t>OFNA. TELEGRAFICA Y CENTRAL TELEX "RAMOS ARIZPE"</t>
  </si>
  <si>
    <t>DFX 018185</t>
  </si>
  <si>
    <t>ESTACION TERRENA Y EDIFICIO TECNICO "MONCLOVA"</t>
  </si>
  <si>
    <t>EST. COSTERA RADIOMARITIMA XFM SECCION RECEPTORA</t>
  </si>
  <si>
    <t>EST. COSTERA RADIOMARITIMA XFM SECCION TRANSMISORA</t>
  </si>
  <si>
    <t>DFX 018367</t>
  </si>
  <si>
    <t>OFICINA TELEGRAFICA "PUERTO MADERO"</t>
  </si>
  <si>
    <t>DFX 018386</t>
  </si>
  <si>
    <t xml:space="preserve">OFICINA TELEGRAFICA "CINTALAPA"       </t>
  </si>
  <si>
    <t>DFX 018368</t>
  </si>
  <si>
    <t xml:space="preserve">OFICINA TELEGRAFICA "COMALAPA"     </t>
  </si>
  <si>
    <t>DFX 018461</t>
  </si>
  <si>
    <t>CENTRO DE SERVS. INTEGRADOS "TAPACHULA"</t>
  </si>
  <si>
    <t>DFX 018445</t>
  </si>
  <si>
    <t xml:space="preserve">OFICINA TELEGRAFICA "TILA"         </t>
  </si>
  <si>
    <t>DFX 018446</t>
  </si>
  <si>
    <t xml:space="preserve">OFICINA TELEGRAFICA "MAPASTEPEC"      </t>
  </si>
  <si>
    <t>DFX 018397</t>
  </si>
  <si>
    <t xml:space="preserve">ESTACIONES TERRENAS "CIUDAD JUAREZ" (RED SATELITAL)  </t>
  </si>
  <si>
    <t>DFX 018309</t>
  </si>
  <si>
    <t xml:space="preserve">OFICINA TELEGRAFICA "JIMENEZ" </t>
  </si>
  <si>
    <t>DFX 018325</t>
  </si>
  <si>
    <t>EDIFICIO TECNICO "CD. JUAREZ"</t>
  </si>
  <si>
    <t>DFX 018375</t>
  </si>
  <si>
    <t>OFICINA TELEGRAFICA "IGNACIO ZARAGOZA"</t>
  </si>
  <si>
    <t>DFX 018007</t>
  </si>
  <si>
    <t>CENTRO DE SERVS. INTEGRADOS "TLALPAN" Y ARCHIVO GENERAL</t>
  </si>
  <si>
    <t>DFX 018002</t>
  </si>
  <si>
    <t>OFICINA TELEGRAFICA "LINDAVISTA"</t>
  </si>
  <si>
    <t>DFX 018005</t>
  </si>
  <si>
    <t xml:space="preserve">BODEGA "MOCTEZUMA" </t>
  </si>
  <si>
    <t>DFX 018012</t>
  </si>
  <si>
    <t xml:space="preserve">CENTRAL CONCENTRADORA TELEX VICTORIA     </t>
  </si>
  <si>
    <t>DFX 018271</t>
  </si>
  <si>
    <t>CENTRO DE SERVS. INTEGRADOS DURANGO</t>
  </si>
  <si>
    <t>DFX 018224</t>
  </si>
  <si>
    <t xml:space="preserve">OFICINA TELEGRAFICA EL SALTO </t>
  </si>
  <si>
    <t>DFX 018382</t>
  </si>
  <si>
    <t>NODO T.D.M.A./DAMA LEON RED SATELITAL</t>
  </si>
  <si>
    <t>DFX 018408</t>
  </si>
  <si>
    <t xml:space="preserve">CENTRO DE SERVS. INTEGRADOS DOLORES HIDALGO      </t>
  </si>
  <si>
    <t>DFX 018129</t>
  </si>
  <si>
    <t>OFICINA TELEGRAFICA ENRIQUE FLORES MAGON</t>
  </si>
  <si>
    <t>DFX 018409</t>
  </si>
  <si>
    <t xml:space="preserve">CENTRO DE SERVS. INTEGRADOS SAN LUIS DE LA PAZ    </t>
  </si>
  <si>
    <t>DFX 018133</t>
  </si>
  <si>
    <t>OFICINA TELEGRAFICA TIZAYUCA</t>
  </si>
  <si>
    <t>DFX 018132</t>
  </si>
  <si>
    <t>OFICINA TELEGRAFICA CD. SAHAGUN</t>
  </si>
  <si>
    <t>DFX 018168</t>
  </si>
  <si>
    <t>OFICINA TELEGRAFICA HUEJUTLA</t>
  </si>
  <si>
    <t>DFX 018401</t>
  </si>
  <si>
    <t xml:space="preserve">OFICINA TELEGRAFICA OJUELOS      </t>
  </si>
  <si>
    <t>DFX 018402</t>
  </si>
  <si>
    <t>OFICINA TELEGRAFICA ACATLAN DE JUAREZ</t>
  </si>
  <si>
    <t>DFX 018339</t>
  </si>
  <si>
    <t>GERENCIA ESTATAL Y OFNA. TELEG. COL. MODERNA DE GUADALAJARA RED SATELITAL</t>
  </si>
  <si>
    <t>DFX 018404</t>
  </si>
  <si>
    <t>EDIFICIO TECNICO PUERTO VALLARTA</t>
  </si>
  <si>
    <t>DFX 018464</t>
  </si>
  <si>
    <t>CENTRO DE SERVS. INTEGRADOS RÍO HONDO</t>
  </si>
  <si>
    <t>DFX 018301</t>
  </si>
  <si>
    <t>ESTACION RADIOTRANSMISORA WALTER CROSS BUCHANAN</t>
  </si>
  <si>
    <t>DFX 018019</t>
  </si>
  <si>
    <t>CENTRAL  DE TRANSMISION TELEG. TELEX Y ESTACION COSTERA LAZARO CARDENAS</t>
  </si>
  <si>
    <t>DFX 018062</t>
  </si>
  <si>
    <t>CENTRAL DE TRANSMISIONES TELEGRAFICAS Y OFNA. TELEG. COL. REVOLUCION DE URUAPAN</t>
  </si>
  <si>
    <t>DFX 018021</t>
  </si>
  <si>
    <t xml:space="preserve">OFICINA TELEGRAFICA JIQUILPAN </t>
  </si>
  <si>
    <t>DFX 018009</t>
  </si>
  <si>
    <t>OFICINA TELEGRAFICA SAHUAYO</t>
  </si>
  <si>
    <t>DFX 018023</t>
  </si>
  <si>
    <t>OFICINA TELEGRAFICA JOJUTLA</t>
  </si>
  <si>
    <t>DFX 018036</t>
  </si>
  <si>
    <t>OFICINA TELEGRAFICA PUENTE DE IXTLA</t>
  </si>
  <si>
    <t>DFX 018020</t>
  </si>
  <si>
    <t>VENTANILLA AL PUBLICO CIVAC</t>
  </si>
  <si>
    <t>DFX 018049</t>
  </si>
  <si>
    <t xml:space="preserve">CENTRO DE SERVS. INTEGRADOS TEPIC      </t>
  </si>
  <si>
    <t>DFX 018069</t>
  </si>
  <si>
    <t>ESTACION RADIOMARITIMA SALINA CRUZ</t>
  </si>
  <si>
    <t>DFX 018057</t>
  </si>
  <si>
    <t xml:space="preserve">OFICINA TELEGRAFICA SILACAYOAPAN   </t>
  </si>
  <si>
    <t>DFX 018452</t>
  </si>
  <si>
    <t xml:space="preserve">OFICINA TELEGRAFICA SALINA CRUZ      </t>
  </si>
  <si>
    <t>DFX 018251</t>
  </si>
  <si>
    <t xml:space="preserve">OFICINA TELEGRAFICA TEHUANTEPEC   </t>
  </si>
  <si>
    <t>DFX 018244</t>
  </si>
  <si>
    <t xml:space="preserve">OFICINA TELEGRAFICA UNION HIDALGO   </t>
  </si>
  <si>
    <t>DFX 018451</t>
  </si>
  <si>
    <t xml:space="preserve">OFICINA TELEGRAFICA ZANATEPEC     </t>
  </si>
  <si>
    <t>DFX 018058</t>
  </si>
  <si>
    <t>OFICINA TELEGRAFICA CD. MATIAS ROMERO</t>
  </si>
  <si>
    <t>DFX 018231</t>
  </si>
  <si>
    <t xml:space="preserve">OFICINA TELEGRAFICA TLAXIACO     </t>
  </si>
  <si>
    <t>DFX 018253</t>
  </si>
  <si>
    <t xml:space="preserve">TERRENO SAN MIGUEL TLACOTEPEC   </t>
  </si>
  <si>
    <t xml:space="preserve">OFICINA TELEGRAFICA ATENCINGO   </t>
  </si>
  <si>
    <t>DFX 018335</t>
  </si>
  <si>
    <t>OFICINA TELEGRAFICA HUEJOTZINGO</t>
  </si>
  <si>
    <t>DFX 018333</t>
  </si>
  <si>
    <t xml:space="preserve">GERENCIA ESTATAL Y ESTACION TERRENA  </t>
  </si>
  <si>
    <t>DFX 018288</t>
  </si>
  <si>
    <t>CENTRO INTEGRAL DE COMUNICACIONES Y CASA HABITACION CANCUN</t>
  </si>
  <si>
    <t>DFX 018289</t>
  </si>
  <si>
    <t>CENTRO INTEGRAL DE COMM. ISLA MUJERES</t>
  </si>
  <si>
    <t>DFX 018299</t>
  </si>
  <si>
    <t>DFX 018240</t>
  </si>
  <si>
    <t>UNIDAD TECNICA CD. VALLES</t>
  </si>
  <si>
    <t>DFX 018378</t>
  </si>
  <si>
    <t xml:space="preserve">OFICINA TELEGRAFICA CHARCAS      </t>
  </si>
  <si>
    <t>DFX 018328</t>
  </si>
  <si>
    <t>DELEG. ADMVA. MAZATLAN Y CENTRO REGIONAL DE COMM. MARITIMAS DEL PACIFICO</t>
  </si>
  <si>
    <t>DFX 018290</t>
  </si>
  <si>
    <t xml:space="preserve">ESTACION RADIOTELEGRAFICA MAZATLAN   </t>
  </si>
  <si>
    <t xml:space="preserve">DELEG. ADMVA. Y EST. TERRENA CD. OBREGON   </t>
  </si>
  <si>
    <t>DFX 018193</t>
  </si>
  <si>
    <t xml:space="preserve">OFICINA TELEGRAFICA VILLA DE SERIS </t>
  </si>
  <si>
    <t>DFX 018357</t>
  </si>
  <si>
    <t>OFICINA TELEGRAFICA COL. LOMAS DE NOGALES</t>
  </si>
  <si>
    <t>DFX 018450</t>
  </si>
  <si>
    <t>ESTACION TERRENA BENJAMIN HILL</t>
  </si>
  <si>
    <t>DFX 018449</t>
  </si>
  <si>
    <t>ESTACION TERRENA AGUA PRIETA</t>
  </si>
  <si>
    <t>DFX 018416</t>
  </si>
  <si>
    <t>ESTACION TERRENA YECORA</t>
  </si>
  <si>
    <t>DFX 018414</t>
  </si>
  <si>
    <t>ESTACION TERRENA IMURIS</t>
  </si>
  <si>
    <t>ESTACION TERRENA  ONABAS</t>
  </si>
  <si>
    <t>DFX 018468</t>
  </si>
  <si>
    <t>ESTACION TERRENO CUMPAS</t>
  </si>
  <si>
    <t>DFX 018438</t>
  </si>
  <si>
    <t>ESTACION TERRENA NACORI CHICO</t>
  </si>
  <si>
    <t>DFX 018424</t>
  </si>
  <si>
    <t>ESTACION TERRENA RAYON</t>
  </si>
  <si>
    <t>DFX 018422</t>
  </si>
  <si>
    <t>ESTACION TERRENA SAN FELIPE</t>
  </si>
  <si>
    <t>DFX 018423</t>
  </si>
  <si>
    <t>OFICINA TELEG. BACADEHUACHI</t>
  </si>
  <si>
    <t>DFX 018473</t>
  </si>
  <si>
    <t>OFICINA TELEGRAFICA  ATIL</t>
  </si>
  <si>
    <t>DFX 018275</t>
  </si>
  <si>
    <t>OFICINA TELEG. PARAISO</t>
  </si>
  <si>
    <t>DFX 018331</t>
  </si>
  <si>
    <t>TERRENO ALTAMIRA</t>
  </si>
  <si>
    <t>DFX 018138</t>
  </si>
  <si>
    <t>OFNA. TELEG. GUSTAVO DIAZ ORDAZ</t>
  </si>
  <si>
    <t>DFX 018163</t>
  </si>
  <si>
    <t>ESTACION TERRENA CD. REYNOSA</t>
  </si>
  <si>
    <t>DFX 018162</t>
  </si>
  <si>
    <t>EDIFICIO TECNICO DE TELECOMUNICACIONES Y CENTRO DE SERVS. INTEG. CD. REYNOSA</t>
  </si>
  <si>
    <t>DFX 018442</t>
  </si>
  <si>
    <t>ESTACION RADIOMARITIMA XFF COSOLEACAQUE</t>
  </si>
  <si>
    <t>DFX 018362</t>
  </si>
  <si>
    <t xml:space="preserve">CENTRO DE SERVICIOS INTEGRADOS JALTIPAN </t>
  </si>
  <si>
    <t>DFX 018454</t>
  </si>
  <si>
    <t xml:space="preserve">CENTRO DE SERVICIOS INTEGRADOS POZA RICA  </t>
  </si>
  <si>
    <t>CENTRAL TELEX Y CORRIENTES PORTADORAS MINATITLAN</t>
  </si>
  <si>
    <t>DFX 018268</t>
  </si>
  <si>
    <t>OFICINA TELEGRAFICA MIGUEL AUZA</t>
  </si>
  <si>
    <t>DFX 018205</t>
  </si>
  <si>
    <t xml:space="preserve">OFICINA TELEGRAFICA OJO CALIENTE     </t>
  </si>
  <si>
    <t>DFX 018204</t>
  </si>
  <si>
    <t xml:space="preserve">CENTRO DE SERVS. INTEGRADOS JEREZ DE GARCIA SALINAS   </t>
  </si>
  <si>
    <t>DFX 018201</t>
  </si>
  <si>
    <t xml:space="preserve">CENTRO DE SERVS. INTEGRADOS RIO GRANDE     </t>
  </si>
  <si>
    <t>DFX 018203</t>
  </si>
  <si>
    <t>OFICINA TELEGRAFICA CAÑITAS DE FELIPE PESCADOR</t>
  </si>
  <si>
    <t>DFX 018209</t>
  </si>
  <si>
    <t>OFICINA TELEGRAFICA JUAN ALDAMA</t>
  </si>
  <si>
    <t>DFX 018202</t>
  </si>
  <si>
    <t>OFICINA TELEGRAFICA NIEVES</t>
  </si>
  <si>
    <t>DFX 018154</t>
  </si>
  <si>
    <t>CENTRO DE SERVS. INTEGRADOS JALPA</t>
  </si>
  <si>
    <t>DFX 018155</t>
  </si>
  <si>
    <t>CENTRO DE SERVS. INTEGRADOS SOMBRERETE</t>
  </si>
  <si>
    <t>1)</t>
  </si>
  <si>
    <t>Está en proceso la asignación de nuevos valores a los bienes inmuebles, a través de servicios de valuación contratados.</t>
  </si>
  <si>
    <t>2)</t>
  </si>
  <si>
    <t>DFX 018410</t>
  </si>
  <si>
    <t>La relación anterior incluye 241 inmuebles regitrados en Activo Fijo por un importe neto de $1,289'550,396.49; y 238 inmuebles regitrados en Cuentas de Orden por un importe de $184'239,734.21; éstos últimos están en proceso de actualización para su incorporación a la contabilidad.</t>
  </si>
  <si>
    <t>DFX 018161</t>
  </si>
  <si>
    <t>DFX 018122</t>
  </si>
  <si>
    <t>DFX 018352</t>
  </si>
  <si>
    <t>DFX 018189</t>
  </si>
  <si>
    <t>DFX 018379</t>
  </si>
  <si>
    <t>DFX 018345</t>
  </si>
  <si>
    <t>DFX 018223</t>
  </si>
  <si>
    <t>DFX 018281</t>
  </si>
  <si>
    <t>DFX 018417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</si>
</sst>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color indexed="9"/>
      <name val="Soberana Sans Light"/>
      <family val="3"/>
    </font>
    <font>
      <b/>
      <sz val="9"/>
      <color indexed="8"/>
      <name val="Soberana Sans"/>
      <family val="3"/>
    </font>
    <font>
      <sz val="9"/>
      <color indexed="8"/>
      <name val="Soberana Sans Light"/>
      <family val="3"/>
    </font>
    <font>
      <b/>
      <sz val="11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 Light"/>
      <family val="3"/>
    </font>
    <font>
      <b/>
      <sz val="9"/>
      <color theme="1"/>
      <name val="Soberana Sans"/>
      <family val="3"/>
    </font>
    <font>
      <sz val="9"/>
      <color theme="1"/>
      <name val="Soberana Sans Light"/>
      <family val="3"/>
    </font>
    <font>
      <b/>
      <sz val="11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34" borderId="10" xfId="0" applyFont="1" applyFill="1" applyBorder="1" applyAlignment="1" applyProtection="1">
      <alignment horizontal="left"/>
      <protection locked="0"/>
    </xf>
    <xf numFmtId="0" fontId="41" fillId="34" borderId="11" xfId="0" applyFont="1" applyFill="1" applyBorder="1" applyAlignment="1" applyProtection="1">
      <alignment horizontal="left"/>
      <protection locked="0"/>
    </xf>
    <xf numFmtId="164" fontId="41" fillId="34" borderId="11" xfId="48" applyNumberFormat="1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left"/>
      <protection locked="0"/>
    </xf>
    <xf numFmtId="164" fontId="42" fillId="34" borderId="11" xfId="48" applyNumberFormat="1" applyFont="1" applyFill="1" applyBorder="1" applyAlignment="1" applyProtection="1">
      <alignment horizontal="right"/>
      <protection locked="0"/>
    </xf>
    <xf numFmtId="0" fontId="41" fillId="34" borderId="0" xfId="0" applyFont="1" applyFill="1" applyBorder="1" applyAlignment="1" applyProtection="1">
      <alignment horizontal="right" vertical="top"/>
      <protection locked="0"/>
    </xf>
    <xf numFmtId="0" fontId="40" fillId="34" borderId="0" xfId="0" applyFont="1" applyFill="1" applyAlignment="1">
      <alignment horizontal="center"/>
    </xf>
    <xf numFmtId="0" fontId="40" fillId="34" borderId="12" xfId="0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justify" vertical="top" wrapText="1"/>
      <protection locked="0"/>
    </xf>
    <xf numFmtId="0" fontId="41" fillId="34" borderId="0" xfId="0" applyFont="1" applyFill="1" applyBorder="1" applyAlignment="1" applyProtection="1">
      <alignment horizontal="justify"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5"/>
  <sheetViews>
    <sheetView tabSelected="1" zoomScalePageLayoutView="0" workbookViewId="0" topLeftCell="A442">
      <selection activeCell="A463" sqref="A463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2" t="s">
        <v>6</v>
      </c>
      <c r="B1" s="12"/>
      <c r="C1" s="12"/>
    </row>
    <row r="2" spans="1:3" ht="15">
      <c r="A2" s="12" t="s">
        <v>2</v>
      </c>
      <c r="B2" s="12"/>
      <c r="C2" s="12"/>
    </row>
    <row r="3" spans="1:3" ht="15">
      <c r="A3" s="12" t="s">
        <v>3</v>
      </c>
      <c r="B3" s="12"/>
      <c r="C3" s="12"/>
    </row>
    <row r="4" spans="1:3" ht="15">
      <c r="A4" s="2" t="s">
        <v>4</v>
      </c>
      <c r="B4" s="13" t="s">
        <v>5</v>
      </c>
      <c r="C4" s="13"/>
    </row>
    <row r="5" spans="1:3" ht="15">
      <c r="A5" s="3"/>
      <c r="B5" s="3"/>
      <c r="C5" s="3"/>
    </row>
    <row r="6" spans="1:3" ht="15">
      <c r="A6" s="3"/>
      <c r="B6" s="3"/>
      <c r="C6" s="3"/>
    </row>
    <row r="7" spans="1:3" ht="15">
      <c r="A7" s="1" t="s">
        <v>0</v>
      </c>
      <c r="B7" s="1" t="s">
        <v>7</v>
      </c>
      <c r="C7" s="1" t="s">
        <v>1</v>
      </c>
    </row>
    <row r="8" spans="1:3" ht="15">
      <c r="A8" s="7" t="s">
        <v>8</v>
      </c>
      <c r="B8" s="5" t="s">
        <v>9</v>
      </c>
      <c r="C8" s="6">
        <v>153855.75</v>
      </c>
    </row>
    <row r="9" spans="1:3" ht="15">
      <c r="A9" s="7" t="s">
        <v>10</v>
      </c>
      <c r="B9" s="5" t="s">
        <v>11</v>
      </c>
      <c r="C9" s="6">
        <v>893814.55</v>
      </c>
    </row>
    <row r="10" spans="1:3" ht="15">
      <c r="A10" s="7" t="s">
        <v>12</v>
      </c>
      <c r="B10" s="5" t="s">
        <v>13</v>
      </c>
      <c r="C10" s="6">
        <v>1208579.87</v>
      </c>
    </row>
    <row r="11" spans="1:3" ht="15">
      <c r="A11" s="7" t="s">
        <v>14</v>
      </c>
      <c r="B11" s="5" t="s">
        <v>15</v>
      </c>
      <c r="C11" s="6">
        <f>382121.97+40164.07</f>
        <v>422286.04</v>
      </c>
    </row>
    <row r="12" spans="1:3" ht="15">
      <c r="A12" s="7" t="s">
        <v>16</v>
      </c>
      <c r="B12" s="5" t="s">
        <v>17</v>
      </c>
      <c r="C12" s="6">
        <v>180660.7</v>
      </c>
    </row>
    <row r="13" spans="1:3" ht="15">
      <c r="A13" s="7" t="s">
        <v>18</v>
      </c>
      <c r="B13" s="5" t="s">
        <v>19</v>
      </c>
      <c r="C13" s="6">
        <v>214182.13</v>
      </c>
    </row>
    <row r="14" spans="1:3" ht="15">
      <c r="A14" s="7" t="s">
        <v>20</v>
      </c>
      <c r="B14" s="5" t="s">
        <v>21</v>
      </c>
      <c r="C14" s="6">
        <v>13253.94</v>
      </c>
    </row>
    <row r="15" spans="1:3" ht="15">
      <c r="A15" s="7" t="s">
        <v>22</v>
      </c>
      <c r="B15" s="5" t="s">
        <v>23</v>
      </c>
      <c r="C15" s="6">
        <f>281594.03+57600</f>
        <v>339194.03</v>
      </c>
    </row>
    <row r="16" spans="1:3" ht="15">
      <c r="A16" s="7" t="s">
        <v>24</v>
      </c>
      <c r="B16" s="5" t="s">
        <v>25</v>
      </c>
      <c r="C16" s="6">
        <v>344427.52</v>
      </c>
    </row>
    <row r="17" spans="1:3" ht="15">
      <c r="A17" s="7" t="s">
        <v>26</v>
      </c>
      <c r="B17" s="5" t="s">
        <v>27</v>
      </c>
      <c r="C17" s="6">
        <v>282495.42</v>
      </c>
    </row>
    <row r="18" spans="1:3" ht="15">
      <c r="A18" s="7" t="s">
        <v>28</v>
      </c>
      <c r="B18" s="5" t="s">
        <v>29</v>
      </c>
      <c r="C18" s="6">
        <v>226352.23</v>
      </c>
    </row>
    <row r="19" spans="1:3" ht="15">
      <c r="A19" s="7" t="s">
        <v>30</v>
      </c>
      <c r="B19" s="5" t="s">
        <v>31</v>
      </c>
      <c r="C19" s="6">
        <v>131248.89</v>
      </c>
    </row>
    <row r="20" spans="1:3" ht="15">
      <c r="A20" s="7" t="s">
        <v>32</v>
      </c>
      <c r="B20" s="5" t="s">
        <v>33</v>
      </c>
      <c r="C20" s="6">
        <v>95614.81</v>
      </c>
    </row>
    <row r="21" spans="1:3" ht="15">
      <c r="A21" s="7" t="s">
        <v>34</v>
      </c>
      <c r="B21" s="5" t="s">
        <v>35</v>
      </c>
      <c r="C21" s="6">
        <v>75006.31</v>
      </c>
    </row>
    <row r="22" spans="1:3" ht="15">
      <c r="A22" s="7" t="s">
        <v>36</v>
      </c>
      <c r="B22" s="5" t="s">
        <v>37</v>
      </c>
      <c r="C22" s="6">
        <v>161492.67</v>
      </c>
    </row>
    <row r="23" spans="1:3" ht="15">
      <c r="A23" s="7" t="s">
        <v>38</v>
      </c>
      <c r="B23" s="5" t="s">
        <v>39</v>
      </c>
      <c r="C23" s="6">
        <v>229851.03</v>
      </c>
    </row>
    <row r="24" spans="1:3" ht="15">
      <c r="A24" s="7" t="s">
        <v>40</v>
      </c>
      <c r="B24" s="5" t="s">
        <v>41</v>
      </c>
      <c r="C24" s="6">
        <v>144549.37</v>
      </c>
    </row>
    <row r="25" spans="1:3" ht="15">
      <c r="A25" s="7" t="s">
        <v>42</v>
      </c>
      <c r="B25" s="5" t="s">
        <v>43</v>
      </c>
      <c r="C25" s="6">
        <v>46810.72</v>
      </c>
    </row>
    <row r="26" spans="1:3" ht="15">
      <c r="A26" s="7" t="s">
        <v>44</v>
      </c>
      <c r="B26" s="5" t="s">
        <v>45</v>
      </c>
      <c r="C26" s="6">
        <v>48983.9</v>
      </c>
    </row>
    <row r="27" spans="1:3" ht="15">
      <c r="A27" s="7" t="s">
        <v>46</v>
      </c>
      <c r="B27" s="5" t="s">
        <v>47</v>
      </c>
      <c r="C27" s="6">
        <v>60330</v>
      </c>
    </row>
    <row r="28" spans="1:3" ht="15">
      <c r="A28" s="7" t="s">
        <v>48</v>
      </c>
      <c r="B28" s="5" t="s">
        <v>49</v>
      </c>
      <c r="C28" s="6">
        <v>13750</v>
      </c>
    </row>
    <row r="29" spans="1:3" ht="15">
      <c r="A29" s="7" t="s">
        <v>50</v>
      </c>
      <c r="B29" s="5" t="s">
        <v>51</v>
      </c>
      <c r="C29" s="6">
        <v>126796.13</v>
      </c>
    </row>
    <row r="30" spans="1:3" ht="15">
      <c r="A30" s="7" t="s">
        <v>52</v>
      </c>
      <c r="B30" s="5" t="s">
        <v>53</v>
      </c>
      <c r="C30" s="6">
        <v>14842.96</v>
      </c>
    </row>
    <row r="31" spans="1:3" ht="15">
      <c r="A31" s="7" t="s">
        <v>54</v>
      </c>
      <c r="B31" s="5" t="s">
        <v>55</v>
      </c>
      <c r="C31" s="6">
        <v>237575.77</v>
      </c>
    </row>
    <row r="32" spans="1:3" ht="15">
      <c r="A32" s="7" t="s">
        <v>56</v>
      </c>
      <c r="B32" s="5" t="s">
        <v>57</v>
      </c>
      <c r="C32" s="6">
        <v>373573.94</v>
      </c>
    </row>
    <row r="33" spans="1:3" ht="15">
      <c r="A33" s="7" t="s">
        <v>58</v>
      </c>
      <c r="B33" s="5" t="s">
        <v>59</v>
      </c>
      <c r="C33" s="6">
        <v>177273.38</v>
      </c>
    </row>
    <row r="34" spans="1:3" ht="15">
      <c r="A34" s="7" t="s">
        <v>60</v>
      </c>
      <c r="B34" s="5" t="s">
        <v>61</v>
      </c>
      <c r="C34" s="6">
        <v>60702.43</v>
      </c>
    </row>
    <row r="35" spans="1:3" ht="15">
      <c r="A35" s="7" t="s">
        <v>62</v>
      </c>
      <c r="B35" s="5" t="s">
        <v>63</v>
      </c>
      <c r="C35" s="6">
        <v>101120</v>
      </c>
    </row>
    <row r="36" spans="1:3" ht="15">
      <c r="A36" s="7" t="s">
        <v>64</v>
      </c>
      <c r="B36" s="5" t="s">
        <v>65</v>
      </c>
      <c r="C36" s="6">
        <v>397722.16</v>
      </c>
    </row>
    <row r="37" spans="1:3" ht="15">
      <c r="A37" s="7" t="s">
        <v>66</v>
      </c>
      <c r="B37" s="5" t="s">
        <v>67</v>
      </c>
      <c r="C37" s="6">
        <v>11510780.39</v>
      </c>
    </row>
    <row r="38" spans="1:3" ht="15">
      <c r="A38" s="7" t="s">
        <v>68</v>
      </c>
      <c r="B38" s="5" t="s">
        <v>69</v>
      </c>
      <c r="C38" s="6">
        <v>2328069.46</v>
      </c>
    </row>
    <row r="39" spans="1:3" ht="15">
      <c r="A39" s="7" t="s">
        <v>70</v>
      </c>
      <c r="B39" s="5" t="s">
        <v>71</v>
      </c>
      <c r="C39" s="6">
        <v>1444516.52</v>
      </c>
    </row>
    <row r="40" spans="1:3" ht="15">
      <c r="A40" s="7" t="s">
        <v>20</v>
      </c>
      <c r="B40" s="5" t="s">
        <v>72</v>
      </c>
      <c r="C40" s="6">
        <f>34525243.7+123001.14+970402.73</f>
        <v>35618647.57</v>
      </c>
    </row>
    <row r="41" spans="1:3" ht="15">
      <c r="A41" s="7" t="s">
        <v>73</v>
      </c>
      <c r="B41" s="5" t="s">
        <v>74</v>
      </c>
      <c r="C41" s="6">
        <v>291083.92</v>
      </c>
    </row>
    <row r="42" spans="1:3" ht="15">
      <c r="A42" s="7" t="s">
        <v>75</v>
      </c>
      <c r="B42" s="5" t="s">
        <v>76</v>
      </c>
      <c r="C42" s="6">
        <v>416479.29</v>
      </c>
    </row>
    <row r="43" spans="1:3" ht="15">
      <c r="A43" s="7" t="s">
        <v>77</v>
      </c>
      <c r="B43" s="5" t="s">
        <v>78</v>
      </c>
      <c r="C43" s="6">
        <v>158343.26</v>
      </c>
    </row>
    <row r="44" spans="1:3" ht="15">
      <c r="A44" s="7" t="s">
        <v>79</v>
      </c>
      <c r="B44" s="5" t="s">
        <v>80</v>
      </c>
      <c r="C44" s="6">
        <v>378714.05</v>
      </c>
    </row>
    <row r="45" spans="1:3" ht="15">
      <c r="A45" s="7" t="s">
        <v>81</v>
      </c>
      <c r="B45" s="5" t="s">
        <v>82</v>
      </c>
      <c r="C45" s="6">
        <v>77267.4</v>
      </c>
    </row>
    <row r="46" spans="1:3" ht="15">
      <c r="A46" s="7" t="s">
        <v>83</v>
      </c>
      <c r="B46" s="5" t="s">
        <v>84</v>
      </c>
      <c r="C46" s="6">
        <v>36886.82</v>
      </c>
    </row>
    <row r="47" spans="1:3" ht="15">
      <c r="A47" s="7" t="s">
        <v>85</v>
      </c>
      <c r="B47" s="5" t="s">
        <v>86</v>
      </c>
      <c r="C47" s="6">
        <v>99226.16</v>
      </c>
    </row>
    <row r="48" spans="1:3" ht="15">
      <c r="A48" s="7" t="s">
        <v>87</v>
      </c>
      <c r="B48" s="5" t="s">
        <v>88</v>
      </c>
      <c r="C48" s="6">
        <v>100414.38</v>
      </c>
    </row>
    <row r="49" spans="1:3" ht="15">
      <c r="A49" s="7" t="s">
        <v>20</v>
      </c>
      <c r="B49" s="5" t="s">
        <v>89</v>
      </c>
      <c r="C49" s="6">
        <f>90147865.03+42380400.03+762982.6+54884.9</f>
        <v>133346132.56</v>
      </c>
    </row>
    <row r="50" spans="1:3" ht="15">
      <c r="A50" s="7" t="s">
        <v>90</v>
      </c>
      <c r="B50" s="5" t="s">
        <v>91</v>
      </c>
      <c r="C50" s="6">
        <v>428932.16</v>
      </c>
    </row>
    <row r="51" spans="1:3" ht="15">
      <c r="A51" s="7" t="s">
        <v>92</v>
      </c>
      <c r="B51" s="5" t="s">
        <v>93</v>
      </c>
      <c r="C51" s="6">
        <v>83068.7</v>
      </c>
    </row>
    <row r="52" spans="1:3" ht="15">
      <c r="A52" s="7" t="s">
        <v>94</v>
      </c>
      <c r="B52" s="5" t="s">
        <v>95</v>
      </c>
      <c r="C52" s="6">
        <v>1705069.7</v>
      </c>
    </row>
    <row r="53" spans="1:3" ht="15">
      <c r="A53" s="7" t="s">
        <v>96</v>
      </c>
      <c r="B53" s="5" t="s">
        <v>97</v>
      </c>
      <c r="C53" s="6">
        <v>278944.72</v>
      </c>
    </row>
    <row r="54" spans="1:3" ht="15">
      <c r="A54" s="7" t="s">
        <v>98</v>
      </c>
      <c r="B54" s="5" t="s">
        <v>99</v>
      </c>
      <c r="C54" s="6">
        <v>186206.52</v>
      </c>
    </row>
    <row r="55" spans="1:3" ht="15">
      <c r="A55" s="7" t="s">
        <v>100</v>
      </c>
      <c r="B55" s="5" t="s">
        <v>101</v>
      </c>
      <c r="C55" s="6">
        <v>182756.09</v>
      </c>
    </row>
    <row r="56" spans="1:3" ht="15">
      <c r="A56" s="7" t="s">
        <v>102</v>
      </c>
      <c r="B56" s="5" t="s">
        <v>103</v>
      </c>
      <c r="C56" s="6">
        <v>212192.58</v>
      </c>
    </row>
    <row r="57" spans="1:3" ht="15">
      <c r="A57" s="7" t="s">
        <v>104</v>
      </c>
      <c r="B57" s="5" t="s">
        <v>105</v>
      </c>
      <c r="C57" s="6">
        <v>770000.54</v>
      </c>
    </row>
    <row r="58" spans="1:3" ht="15">
      <c r="A58" s="7" t="s">
        <v>106</v>
      </c>
      <c r="B58" s="5" t="s">
        <v>107</v>
      </c>
      <c r="C58" s="6">
        <v>189451.18</v>
      </c>
    </row>
    <row r="59" spans="1:3" ht="15">
      <c r="A59" s="7" t="s">
        <v>108</v>
      </c>
      <c r="B59" s="5" t="s">
        <v>109</v>
      </c>
      <c r="C59" s="6">
        <v>200300.63</v>
      </c>
    </row>
    <row r="60" spans="1:3" ht="15">
      <c r="A60" s="7" t="s">
        <v>110</v>
      </c>
      <c r="B60" s="5" t="s">
        <v>111</v>
      </c>
      <c r="C60" s="6">
        <v>473868.24</v>
      </c>
    </row>
    <row r="61" spans="1:3" ht="15">
      <c r="A61" s="7" t="s">
        <v>112</v>
      </c>
      <c r="B61" s="5" t="s">
        <v>113</v>
      </c>
      <c r="C61" s="6">
        <v>296136.02</v>
      </c>
    </row>
    <row r="62" spans="1:3" ht="15">
      <c r="A62" s="7" t="s">
        <v>114</v>
      </c>
      <c r="B62" s="5" t="s">
        <v>115</v>
      </c>
      <c r="C62" s="6">
        <v>687819.06</v>
      </c>
    </row>
    <row r="63" spans="1:3" ht="15">
      <c r="A63" s="7" t="s">
        <v>116</v>
      </c>
      <c r="B63" s="5" t="s">
        <v>117</v>
      </c>
      <c r="C63" s="6">
        <v>226928.82</v>
      </c>
    </row>
    <row r="64" spans="1:3" ht="15">
      <c r="A64" s="7" t="s">
        <v>118</v>
      </c>
      <c r="B64" s="5" t="s">
        <v>119</v>
      </c>
      <c r="C64" s="6">
        <v>484172.54</v>
      </c>
    </row>
    <row r="65" spans="1:3" ht="15">
      <c r="A65" s="7" t="s">
        <v>120</v>
      </c>
      <c r="B65" s="5" t="s">
        <v>121</v>
      </c>
      <c r="C65" s="6">
        <v>1138032.97</v>
      </c>
    </row>
    <row r="66" spans="1:3" ht="15">
      <c r="A66" s="7" t="s">
        <v>122</v>
      </c>
      <c r="B66" s="5" t="s">
        <v>123</v>
      </c>
      <c r="C66" s="6">
        <v>172893.56</v>
      </c>
    </row>
    <row r="67" spans="1:3" ht="15">
      <c r="A67" s="7" t="s">
        <v>124</v>
      </c>
      <c r="B67" s="5" t="s">
        <v>125</v>
      </c>
      <c r="C67" s="6">
        <v>198581.48</v>
      </c>
    </row>
    <row r="68" spans="1:3" ht="15">
      <c r="A68" s="7" t="s">
        <v>126</v>
      </c>
      <c r="B68" s="5" t="s">
        <v>127</v>
      </c>
      <c r="C68" s="6">
        <v>228579.07</v>
      </c>
    </row>
    <row r="69" spans="1:3" ht="15">
      <c r="A69" s="7" t="s">
        <v>128</v>
      </c>
      <c r="B69" s="5" t="s">
        <v>129</v>
      </c>
      <c r="C69" s="6">
        <v>141976.63</v>
      </c>
    </row>
    <row r="70" spans="1:3" ht="15">
      <c r="A70" s="7" t="s">
        <v>130</v>
      </c>
      <c r="B70" s="5" t="s">
        <v>131</v>
      </c>
      <c r="C70" s="6">
        <v>123654.92</v>
      </c>
    </row>
    <row r="71" spans="1:3" ht="15">
      <c r="A71" s="7" t="s">
        <v>132</v>
      </c>
      <c r="B71" s="5" t="s">
        <v>133</v>
      </c>
      <c r="C71" s="6">
        <v>251536.4</v>
      </c>
    </row>
    <row r="72" spans="1:3" ht="15">
      <c r="A72" s="7" t="s">
        <v>134</v>
      </c>
      <c r="B72" s="5" t="s">
        <v>135</v>
      </c>
      <c r="C72" s="6">
        <v>176528.15</v>
      </c>
    </row>
    <row r="73" spans="1:3" ht="15">
      <c r="A73" s="7" t="s">
        <v>136</v>
      </c>
      <c r="B73" s="5" t="s">
        <v>137</v>
      </c>
      <c r="C73" s="6">
        <v>168194.3</v>
      </c>
    </row>
    <row r="74" spans="1:3" ht="15">
      <c r="A74" s="7" t="s">
        <v>138</v>
      </c>
      <c r="B74" s="5" t="s">
        <v>139</v>
      </c>
      <c r="C74" s="6">
        <v>138818.12</v>
      </c>
    </row>
    <row r="75" spans="1:3" ht="15">
      <c r="A75" s="7" t="s">
        <v>140</v>
      </c>
      <c r="B75" s="5" t="s">
        <v>141</v>
      </c>
      <c r="C75" s="6">
        <v>254196.58</v>
      </c>
    </row>
    <row r="76" spans="1:3" ht="15">
      <c r="A76" s="7" t="s">
        <v>142</v>
      </c>
      <c r="B76" s="5" t="s">
        <v>143</v>
      </c>
      <c r="C76" s="6">
        <v>138743.39</v>
      </c>
    </row>
    <row r="77" spans="1:3" ht="15">
      <c r="A77" s="7" t="s">
        <v>144</v>
      </c>
      <c r="B77" s="5" t="s">
        <v>145</v>
      </c>
      <c r="C77" s="6">
        <v>1630271.52</v>
      </c>
    </row>
    <row r="78" spans="1:3" ht="15">
      <c r="A78" s="7" t="s">
        <v>146</v>
      </c>
      <c r="B78" s="5" t="s">
        <v>147</v>
      </c>
      <c r="C78" s="6">
        <v>161413.29</v>
      </c>
    </row>
    <row r="79" spans="1:3" ht="15">
      <c r="A79" s="7" t="s">
        <v>148</v>
      </c>
      <c r="B79" s="5" t="s">
        <v>149</v>
      </c>
      <c r="C79" s="6">
        <v>24601.47</v>
      </c>
    </row>
    <row r="80" spans="1:3" ht="15">
      <c r="A80" s="7" t="s">
        <v>150</v>
      </c>
      <c r="B80" s="5" t="s">
        <v>151</v>
      </c>
      <c r="C80" s="6">
        <v>189100.63</v>
      </c>
    </row>
    <row r="81" spans="1:3" ht="15">
      <c r="A81" s="7" t="s">
        <v>152</v>
      </c>
      <c r="B81" s="5" t="s">
        <v>153</v>
      </c>
      <c r="C81" s="6">
        <v>272731.22</v>
      </c>
    </row>
    <row r="82" spans="1:3" ht="15">
      <c r="A82" s="7" t="s">
        <v>154</v>
      </c>
      <c r="B82" s="5" t="s">
        <v>155</v>
      </c>
      <c r="C82" s="6">
        <v>314040.58</v>
      </c>
    </row>
    <row r="83" spans="1:3" ht="15">
      <c r="A83" s="7" t="s">
        <v>156</v>
      </c>
      <c r="B83" s="5" t="s">
        <v>157</v>
      </c>
      <c r="C83" s="6">
        <v>280576.62</v>
      </c>
    </row>
    <row r="84" spans="1:3" ht="15">
      <c r="A84" s="7" t="s">
        <v>158</v>
      </c>
      <c r="B84" s="5" t="s">
        <v>159</v>
      </c>
      <c r="C84" s="6">
        <v>102962.79</v>
      </c>
    </row>
    <row r="85" spans="1:3" ht="15">
      <c r="A85" s="7" t="s">
        <v>160</v>
      </c>
      <c r="B85" s="5" t="s">
        <v>161</v>
      </c>
      <c r="C85" s="6">
        <v>150687.46</v>
      </c>
    </row>
    <row r="86" spans="1:3" ht="15">
      <c r="A86" s="7" t="s">
        <v>162</v>
      </c>
      <c r="B86" s="5" t="s">
        <v>163</v>
      </c>
      <c r="C86" s="6">
        <v>2257160.6</v>
      </c>
    </row>
    <row r="87" spans="1:3" ht="15">
      <c r="A87" s="7" t="s">
        <v>164</v>
      </c>
      <c r="B87" s="5" t="s">
        <v>165</v>
      </c>
      <c r="C87" s="6">
        <v>107878.08</v>
      </c>
    </row>
    <row r="88" spans="1:3" ht="15">
      <c r="A88" s="7" t="s">
        <v>166</v>
      </c>
      <c r="B88" s="5" t="s">
        <v>167</v>
      </c>
      <c r="C88" s="6">
        <v>1992551.66</v>
      </c>
    </row>
    <row r="89" spans="1:3" ht="15">
      <c r="A89" s="7" t="s">
        <v>168</v>
      </c>
      <c r="B89" s="5" t="s">
        <v>169</v>
      </c>
      <c r="C89" s="6">
        <v>205722.46</v>
      </c>
    </row>
    <row r="90" spans="1:3" ht="15">
      <c r="A90" s="7" t="s">
        <v>170</v>
      </c>
      <c r="B90" s="5" t="s">
        <v>171</v>
      </c>
      <c r="C90" s="6">
        <v>4997.29</v>
      </c>
    </row>
    <row r="91" spans="1:3" ht="15">
      <c r="A91" s="7" t="s">
        <v>172</v>
      </c>
      <c r="B91" s="5" t="s">
        <v>173</v>
      </c>
      <c r="C91" s="6">
        <v>171682.29</v>
      </c>
    </row>
    <row r="92" spans="1:3" ht="15">
      <c r="A92" s="7" t="s">
        <v>174</v>
      </c>
      <c r="B92" s="5" t="s">
        <v>175</v>
      </c>
      <c r="C92" s="6">
        <v>1600</v>
      </c>
    </row>
    <row r="93" spans="1:3" ht="15">
      <c r="A93" s="7" t="s">
        <v>176</v>
      </c>
      <c r="B93" s="5" t="s">
        <v>177</v>
      </c>
      <c r="C93" s="6">
        <v>50121.69</v>
      </c>
    </row>
    <row r="94" spans="1:3" ht="15">
      <c r="A94" s="7" t="s">
        <v>178</v>
      </c>
      <c r="B94" s="5" t="s">
        <v>179</v>
      </c>
      <c r="C94" s="6">
        <v>1720494.33</v>
      </c>
    </row>
    <row r="95" spans="1:3" ht="15">
      <c r="A95" s="7" t="s">
        <v>180</v>
      </c>
      <c r="B95" s="5" t="s">
        <v>181</v>
      </c>
      <c r="C95" s="6">
        <v>653972.47</v>
      </c>
    </row>
    <row r="96" spans="1:3" ht="15">
      <c r="A96" s="7" t="s">
        <v>182</v>
      </c>
      <c r="B96" s="5" t="s">
        <v>183</v>
      </c>
      <c r="C96" s="6">
        <v>747980.53</v>
      </c>
    </row>
    <row r="97" spans="1:3" ht="15">
      <c r="A97" s="7" t="s">
        <v>184</v>
      </c>
      <c r="B97" s="5" t="s">
        <v>185</v>
      </c>
      <c r="C97" s="6">
        <v>190131.8</v>
      </c>
    </row>
    <row r="98" spans="1:3" ht="15">
      <c r="A98" s="7" t="s">
        <v>20</v>
      </c>
      <c r="B98" s="5" t="s">
        <v>186</v>
      </c>
      <c r="C98" s="6">
        <f>2331570.09-0.04</f>
        <v>2331570.05</v>
      </c>
    </row>
    <row r="99" spans="1:3" ht="15">
      <c r="A99" s="7" t="s">
        <v>187</v>
      </c>
      <c r="B99" s="5" t="s">
        <v>188</v>
      </c>
      <c r="C99" s="6">
        <v>327387.29</v>
      </c>
    </row>
    <row r="100" spans="1:3" ht="15">
      <c r="A100" s="7" t="s">
        <v>189</v>
      </c>
      <c r="B100" s="5" t="s">
        <v>190</v>
      </c>
      <c r="C100" s="6">
        <v>1963018.3</v>
      </c>
    </row>
    <row r="101" spans="1:3" ht="15">
      <c r="A101" s="7" t="s">
        <v>191</v>
      </c>
      <c r="B101" s="5" t="s">
        <v>192</v>
      </c>
      <c r="C101" s="6">
        <v>85918.14</v>
      </c>
    </row>
    <row r="102" spans="1:3" ht="15">
      <c r="A102" s="7" t="s">
        <v>193</v>
      </c>
      <c r="B102" s="5" t="s">
        <v>194</v>
      </c>
      <c r="C102" s="6">
        <v>418110</v>
      </c>
    </row>
    <row r="103" spans="1:3" ht="15">
      <c r="A103" s="7" t="s">
        <v>195</v>
      </c>
      <c r="B103" s="5" t="s">
        <v>196</v>
      </c>
      <c r="C103" s="6">
        <v>126763.06</v>
      </c>
    </row>
    <row r="104" spans="1:3" ht="15">
      <c r="A104" s="7" t="s">
        <v>197</v>
      </c>
      <c r="B104" s="5" t="s">
        <v>198</v>
      </c>
      <c r="C104" s="6">
        <v>3165274.85</v>
      </c>
    </row>
    <row r="105" spans="1:3" ht="15">
      <c r="A105" s="7" t="s">
        <v>199</v>
      </c>
      <c r="B105" s="5" t="s">
        <v>200</v>
      </c>
      <c r="C105" s="6">
        <v>241358.2</v>
      </c>
    </row>
    <row r="106" spans="1:3" ht="15">
      <c r="A106" s="7" t="s">
        <v>201</v>
      </c>
      <c r="B106" s="5" t="s">
        <v>202</v>
      </c>
      <c r="C106" s="6">
        <v>54269.97</v>
      </c>
    </row>
    <row r="107" spans="1:3" ht="15">
      <c r="A107" s="7" t="s">
        <v>203</v>
      </c>
      <c r="B107" s="5" t="s">
        <v>204</v>
      </c>
      <c r="C107" s="6">
        <v>2849446.79</v>
      </c>
    </row>
    <row r="108" spans="1:3" ht="15">
      <c r="A108" s="7" t="s">
        <v>205</v>
      </c>
      <c r="B108" s="5" t="s">
        <v>206</v>
      </c>
      <c r="C108" s="6">
        <v>152341.42</v>
      </c>
    </row>
    <row r="109" spans="1:3" ht="15">
      <c r="A109" s="7" t="s">
        <v>207</v>
      </c>
      <c r="B109" s="5" t="s">
        <v>208</v>
      </c>
      <c r="C109" s="6">
        <v>274076.41</v>
      </c>
    </row>
    <row r="110" spans="1:3" ht="15">
      <c r="A110" s="7" t="s">
        <v>209</v>
      </c>
      <c r="B110" s="5" t="s">
        <v>210</v>
      </c>
      <c r="C110" s="6">
        <v>280214.24</v>
      </c>
    </row>
    <row r="111" spans="1:3" ht="15">
      <c r="A111" s="7" t="s">
        <v>211</v>
      </c>
      <c r="B111" s="5" t="s">
        <v>212</v>
      </c>
      <c r="C111" s="6">
        <v>135230.68</v>
      </c>
    </row>
    <row r="112" spans="1:3" ht="15">
      <c r="A112" s="7" t="s">
        <v>213</v>
      </c>
      <c r="B112" s="5" t="s">
        <v>214</v>
      </c>
      <c r="C112" s="6">
        <v>189467.02</v>
      </c>
    </row>
    <row r="113" spans="1:3" ht="15">
      <c r="A113" s="7" t="s">
        <v>215</v>
      </c>
      <c r="B113" s="5" t="s">
        <v>216</v>
      </c>
      <c r="C113" s="6">
        <v>189467.02</v>
      </c>
    </row>
    <row r="114" spans="1:3" ht="15">
      <c r="A114" s="7" t="s">
        <v>217</v>
      </c>
      <c r="B114" s="5" t="s">
        <v>218</v>
      </c>
      <c r="C114" s="6">
        <v>117281.74</v>
      </c>
    </row>
    <row r="115" spans="1:3" ht="15">
      <c r="A115" s="7" t="s">
        <v>219</v>
      </c>
      <c r="B115" s="5" t="s">
        <v>220</v>
      </c>
      <c r="C115" s="6">
        <v>3440072.72</v>
      </c>
    </row>
    <row r="116" spans="1:3" ht="15">
      <c r="A116" s="7" t="s">
        <v>221</v>
      </c>
      <c r="B116" s="5" t="s">
        <v>222</v>
      </c>
      <c r="C116" s="6">
        <v>3723051.69</v>
      </c>
    </row>
    <row r="117" spans="1:3" ht="15">
      <c r="A117" s="7" t="s">
        <v>223</v>
      </c>
      <c r="B117" s="5" t="s">
        <v>224</v>
      </c>
      <c r="C117" s="6">
        <v>700000</v>
      </c>
    </row>
    <row r="118" spans="1:3" ht="15">
      <c r="A118" s="7" t="s">
        <v>225</v>
      </c>
      <c r="B118" s="5" t="s">
        <v>226</v>
      </c>
      <c r="C118" s="6">
        <v>1399139.1</v>
      </c>
    </row>
    <row r="119" spans="1:3" ht="15">
      <c r="A119" s="7" t="s">
        <v>227</v>
      </c>
      <c r="B119" s="5" t="s">
        <v>228</v>
      </c>
      <c r="C119" s="6">
        <v>1149072.31</v>
      </c>
    </row>
    <row r="120" spans="1:3" ht="15">
      <c r="A120" s="7" t="s">
        <v>229</v>
      </c>
      <c r="B120" s="5" t="s">
        <v>230</v>
      </c>
      <c r="C120" s="6">
        <v>4094085.41</v>
      </c>
    </row>
    <row r="121" spans="1:3" ht="15">
      <c r="A121" s="7" t="s">
        <v>231</v>
      </c>
      <c r="B121" s="5" t="s">
        <v>232</v>
      </c>
      <c r="C121" s="6">
        <v>1597425.96</v>
      </c>
    </row>
    <row r="122" spans="1:3" ht="15">
      <c r="A122" s="7" t="s">
        <v>233</v>
      </c>
      <c r="B122" s="5" t="s">
        <v>234</v>
      </c>
      <c r="C122" s="6">
        <v>297847.55</v>
      </c>
    </row>
    <row r="123" spans="1:3" ht="15">
      <c r="A123" s="7" t="s">
        <v>235</v>
      </c>
      <c r="B123" s="5" t="s">
        <v>236</v>
      </c>
      <c r="C123" s="6">
        <v>3351629.55</v>
      </c>
    </row>
    <row r="124" spans="1:3" ht="15">
      <c r="A124" s="7" t="s">
        <v>237</v>
      </c>
      <c r="B124" s="5" t="s">
        <v>238</v>
      </c>
      <c r="C124" s="6">
        <f>9838431.84-2212650</f>
        <v>7625781.84</v>
      </c>
    </row>
    <row r="125" spans="1:3" ht="15">
      <c r="A125" s="7" t="s">
        <v>239</v>
      </c>
      <c r="B125" s="5" t="s">
        <v>240</v>
      </c>
      <c r="C125" s="6">
        <v>2022900.4</v>
      </c>
    </row>
    <row r="126" spans="1:3" ht="15">
      <c r="A126" s="7" t="s">
        <v>241</v>
      </c>
      <c r="B126" s="5" t="s">
        <v>242</v>
      </c>
      <c r="C126" s="6">
        <v>392578.76</v>
      </c>
    </row>
    <row r="127" spans="1:3" ht="15">
      <c r="A127" s="7" t="s">
        <v>243</v>
      </c>
      <c r="B127" s="5" t="s">
        <v>244</v>
      </c>
      <c r="C127" s="6">
        <v>697275.46</v>
      </c>
    </row>
    <row r="128" spans="1:3" ht="15">
      <c r="A128" s="7" t="s">
        <v>245</v>
      </c>
      <c r="B128" s="5" t="s">
        <v>246</v>
      </c>
      <c r="C128" s="6">
        <v>9210.6</v>
      </c>
    </row>
    <row r="129" spans="1:3" ht="15">
      <c r="A129" s="7" t="s">
        <v>247</v>
      </c>
      <c r="B129" s="5" t="s">
        <v>248</v>
      </c>
      <c r="C129" s="6">
        <v>613612.8</v>
      </c>
    </row>
    <row r="130" spans="1:3" ht="15">
      <c r="A130" s="7" t="s">
        <v>249</v>
      </c>
      <c r="B130" s="5" t="s">
        <v>250</v>
      </c>
      <c r="C130" s="6">
        <f>376048.69+32094.6+171289</f>
        <v>579432.29</v>
      </c>
    </row>
    <row r="131" spans="1:3" ht="15">
      <c r="A131" s="7" t="s">
        <v>251</v>
      </c>
      <c r="B131" s="5" t="s">
        <v>252</v>
      </c>
      <c r="C131" s="6">
        <v>1669651.63</v>
      </c>
    </row>
    <row r="132" spans="1:3" ht="15">
      <c r="A132" s="7" t="s">
        <v>253</v>
      </c>
      <c r="B132" s="5" t="s">
        <v>254</v>
      </c>
      <c r="C132" s="6">
        <v>293902.35</v>
      </c>
    </row>
    <row r="133" spans="1:3" ht="15">
      <c r="A133" s="7" t="s">
        <v>255</v>
      </c>
      <c r="B133" s="5" t="s">
        <v>256</v>
      </c>
      <c r="C133" s="6">
        <v>1086636.57</v>
      </c>
    </row>
    <row r="134" spans="1:3" ht="15">
      <c r="A134" s="7" t="s">
        <v>257</v>
      </c>
      <c r="B134" s="5" t="s">
        <v>258</v>
      </c>
      <c r="C134" s="6">
        <v>1161199.98</v>
      </c>
    </row>
    <row r="135" spans="1:3" ht="15">
      <c r="A135" s="7" t="s">
        <v>259</v>
      </c>
      <c r="B135" s="5" t="s">
        <v>260</v>
      </c>
      <c r="C135" s="6">
        <v>1008589.06</v>
      </c>
    </row>
    <row r="136" spans="1:3" ht="15">
      <c r="A136" s="7" t="s">
        <v>261</v>
      </c>
      <c r="B136" s="5" t="s">
        <v>262</v>
      </c>
      <c r="C136" s="6">
        <v>6320172.44</v>
      </c>
    </row>
    <row r="137" spans="1:3" ht="15">
      <c r="A137" s="7" t="s">
        <v>263</v>
      </c>
      <c r="B137" s="5" t="s">
        <v>264</v>
      </c>
      <c r="C137" s="6">
        <v>326790.76</v>
      </c>
    </row>
    <row r="138" spans="1:3" ht="15">
      <c r="A138" s="7" t="s">
        <v>265</v>
      </c>
      <c r="B138" s="5" t="s">
        <v>266</v>
      </c>
      <c r="C138" s="6">
        <v>831108.26</v>
      </c>
    </row>
    <row r="139" spans="1:3" ht="15">
      <c r="A139" s="7" t="s">
        <v>267</v>
      </c>
      <c r="B139" s="5" t="s">
        <v>268</v>
      </c>
      <c r="C139" s="6">
        <v>1084027.06</v>
      </c>
    </row>
    <row r="140" spans="1:3" ht="15">
      <c r="A140" s="7" t="s">
        <v>269</v>
      </c>
      <c r="B140" s="5" t="s">
        <v>270</v>
      </c>
      <c r="C140" s="6">
        <v>1144922.03</v>
      </c>
    </row>
    <row r="141" spans="1:3" ht="15">
      <c r="A141" s="7" t="s">
        <v>271</v>
      </c>
      <c r="B141" s="5" t="s">
        <v>272</v>
      </c>
      <c r="C141" s="6">
        <v>635860.04</v>
      </c>
    </row>
    <row r="142" spans="1:3" ht="15">
      <c r="A142" s="7" t="s">
        <v>273</v>
      </c>
      <c r="B142" s="5" t="s">
        <v>274</v>
      </c>
      <c r="C142" s="6">
        <v>3540478.81</v>
      </c>
    </row>
    <row r="143" spans="1:3" ht="15">
      <c r="A143" s="7" t="s">
        <v>275</v>
      </c>
      <c r="B143" s="5" t="s">
        <v>276</v>
      </c>
      <c r="C143" s="6">
        <v>112560.15</v>
      </c>
    </row>
    <row r="144" spans="1:3" ht="15">
      <c r="A144" s="7" t="s">
        <v>277</v>
      </c>
      <c r="B144" s="5" t="s">
        <v>278</v>
      </c>
      <c r="C144" s="6">
        <v>574788.57</v>
      </c>
    </row>
    <row r="145" spans="1:3" ht="15">
      <c r="A145" s="7" t="s">
        <v>279</v>
      </c>
      <c r="B145" s="5" t="s">
        <v>280</v>
      </c>
      <c r="C145" s="6">
        <v>1694151.1</v>
      </c>
    </row>
    <row r="146" spans="1:3" ht="15">
      <c r="A146" s="7" t="s">
        <v>20</v>
      </c>
      <c r="B146" s="5" t="s">
        <v>281</v>
      </c>
      <c r="C146" s="6">
        <f>655868124.25+84063.25-98885930.34+159437627.74</f>
        <v>716503884.9</v>
      </c>
    </row>
    <row r="147" spans="1:3" ht="15">
      <c r="A147" s="7" t="s">
        <v>282</v>
      </c>
      <c r="B147" s="5" t="s">
        <v>283</v>
      </c>
      <c r="C147" s="6">
        <f>2451063.97+510925.19</f>
        <v>2961989.16</v>
      </c>
    </row>
    <row r="148" spans="1:3" ht="15">
      <c r="A148" s="7" t="s">
        <v>284</v>
      </c>
      <c r="B148" s="5" t="s">
        <v>285</v>
      </c>
      <c r="C148" s="6">
        <v>2886317.91</v>
      </c>
    </row>
    <row r="149" spans="1:3" ht="15">
      <c r="A149" s="7" t="s">
        <v>286</v>
      </c>
      <c r="B149" s="5" t="s">
        <v>287</v>
      </c>
      <c r="C149" s="6">
        <v>3922525.97</v>
      </c>
    </row>
    <row r="150" spans="1:3" ht="15">
      <c r="A150" s="7" t="s">
        <v>288</v>
      </c>
      <c r="B150" s="5" t="s">
        <v>289</v>
      </c>
      <c r="C150" s="6">
        <v>842374.19</v>
      </c>
    </row>
    <row r="151" spans="1:3" ht="15">
      <c r="A151" s="7" t="s">
        <v>290</v>
      </c>
      <c r="B151" s="5" t="s">
        <v>291</v>
      </c>
      <c r="C151" s="6">
        <f>5392365.85+841007.29</f>
        <v>6233373.14</v>
      </c>
    </row>
    <row r="152" spans="1:3" ht="15">
      <c r="A152" s="7" t="s">
        <v>292</v>
      </c>
      <c r="B152" s="5" t="s">
        <v>293</v>
      </c>
      <c r="C152" s="6">
        <v>170871.36</v>
      </c>
    </row>
    <row r="153" spans="1:3" ht="15">
      <c r="A153" s="7" t="s">
        <v>294</v>
      </c>
      <c r="B153" s="5" t="s">
        <v>295</v>
      </c>
      <c r="C153" s="6">
        <v>1551449.05</v>
      </c>
    </row>
    <row r="154" spans="1:3" ht="15">
      <c r="A154" s="7" t="s">
        <v>296</v>
      </c>
      <c r="B154" s="5" t="s">
        <v>297</v>
      </c>
      <c r="C154" s="6">
        <v>1086269.35</v>
      </c>
    </row>
    <row r="155" spans="1:3" ht="15">
      <c r="A155" s="7" t="s">
        <v>298</v>
      </c>
      <c r="B155" s="5" t="s">
        <v>299</v>
      </c>
      <c r="C155" s="6">
        <v>1010190.14</v>
      </c>
    </row>
    <row r="156" spans="1:3" ht="15">
      <c r="A156" s="7" t="s">
        <v>300</v>
      </c>
      <c r="B156" s="5" t="s">
        <v>301</v>
      </c>
      <c r="C156" s="6">
        <f>794176.41-654492.12</f>
        <v>139684.29000000004</v>
      </c>
    </row>
    <row r="157" spans="1:3" ht="15">
      <c r="A157" s="7" t="s">
        <v>302</v>
      </c>
      <c r="B157" s="5" t="s">
        <v>303</v>
      </c>
      <c r="C157" s="6">
        <v>1495533</v>
      </c>
    </row>
    <row r="158" spans="1:3" ht="15">
      <c r="A158" s="7" t="s">
        <v>304</v>
      </c>
      <c r="B158" s="5" t="s">
        <v>305</v>
      </c>
      <c r="C158" s="6">
        <v>422899.98</v>
      </c>
    </row>
    <row r="159" spans="1:3" ht="15">
      <c r="A159" s="7" t="s">
        <v>306</v>
      </c>
      <c r="B159" s="5" t="s">
        <v>307</v>
      </c>
      <c r="C159" s="6">
        <v>42356321.75</v>
      </c>
    </row>
    <row r="160" spans="1:3" ht="15">
      <c r="A160" s="7" t="s">
        <v>308</v>
      </c>
      <c r="B160" s="5" t="s">
        <v>309</v>
      </c>
      <c r="C160" s="6">
        <v>687973.71</v>
      </c>
    </row>
    <row r="161" spans="1:3" ht="15">
      <c r="A161" s="7" t="s">
        <v>310</v>
      </c>
      <c r="B161" s="5" t="s">
        <v>311</v>
      </c>
      <c r="C161" s="6">
        <v>143124.33</v>
      </c>
    </row>
    <row r="162" spans="1:3" ht="15">
      <c r="A162" s="7" t="s">
        <v>312</v>
      </c>
      <c r="B162" s="5" t="s">
        <v>313</v>
      </c>
      <c r="C162" s="6">
        <v>272986.56</v>
      </c>
    </row>
    <row r="163" spans="1:3" ht="15">
      <c r="A163" s="7" t="s">
        <v>314</v>
      </c>
      <c r="B163" s="5" t="s">
        <v>315</v>
      </c>
      <c r="C163" s="6">
        <f>6526648.92+281157.59</f>
        <v>6807806.51</v>
      </c>
    </row>
    <row r="164" spans="1:3" ht="15">
      <c r="A164" s="7" t="s">
        <v>316</v>
      </c>
      <c r="B164" s="5" t="s">
        <v>317</v>
      </c>
      <c r="C164" s="6">
        <v>176998.07</v>
      </c>
    </row>
    <row r="165" spans="1:3" ht="15">
      <c r="A165" s="7" t="s">
        <v>318</v>
      </c>
      <c r="B165" s="5" t="s">
        <v>319</v>
      </c>
      <c r="C165" s="6">
        <v>321413.51</v>
      </c>
    </row>
    <row r="166" spans="1:3" ht="15">
      <c r="A166" s="7" t="s">
        <v>320</v>
      </c>
      <c r="B166" s="5" t="s">
        <v>321</v>
      </c>
      <c r="C166" s="6">
        <v>548659.95</v>
      </c>
    </row>
    <row r="167" spans="1:3" ht="15">
      <c r="A167" s="7" t="s">
        <v>322</v>
      </c>
      <c r="B167" s="5" t="s">
        <v>323</v>
      </c>
      <c r="C167" s="6">
        <v>5415019.41</v>
      </c>
    </row>
    <row r="168" spans="1:3" ht="15">
      <c r="A168" s="7" t="s">
        <v>324</v>
      </c>
      <c r="B168" s="5" t="s">
        <v>325</v>
      </c>
      <c r="C168" s="6">
        <v>1078289.67</v>
      </c>
    </row>
    <row r="169" spans="1:3" ht="15">
      <c r="A169" s="7" t="s">
        <v>326</v>
      </c>
      <c r="B169" s="5" t="s">
        <v>327</v>
      </c>
      <c r="C169" s="6">
        <v>1273837.35</v>
      </c>
    </row>
    <row r="170" spans="1:3" ht="15">
      <c r="A170" s="7" t="s">
        <v>328</v>
      </c>
      <c r="B170" s="5" t="s">
        <v>329</v>
      </c>
      <c r="C170" s="6">
        <v>387668.45</v>
      </c>
    </row>
    <row r="171" spans="1:3" ht="15">
      <c r="A171" s="7" t="s">
        <v>330</v>
      </c>
      <c r="B171" s="5" t="s">
        <v>331</v>
      </c>
      <c r="C171" s="6">
        <v>654328.26</v>
      </c>
    </row>
    <row r="172" spans="1:3" ht="15">
      <c r="A172" s="7" t="s">
        <v>332</v>
      </c>
      <c r="B172" s="5" t="s">
        <v>333</v>
      </c>
      <c r="C172" s="6">
        <v>844367.28</v>
      </c>
    </row>
    <row r="173" spans="1:3" ht="15">
      <c r="A173" s="7" t="s">
        <v>334</v>
      </c>
      <c r="B173" s="5" t="s">
        <v>335</v>
      </c>
      <c r="C173" s="6">
        <v>196029.78</v>
      </c>
    </row>
    <row r="174" spans="1:3" ht="15">
      <c r="A174" s="7" t="s">
        <v>336</v>
      </c>
      <c r="B174" s="5" t="s">
        <v>337</v>
      </c>
      <c r="C174" s="6">
        <v>2643240.7</v>
      </c>
    </row>
    <row r="175" spans="1:3" ht="15">
      <c r="A175" s="7" t="s">
        <v>338</v>
      </c>
      <c r="B175" s="5" t="s">
        <v>339</v>
      </c>
      <c r="C175" s="6">
        <v>345135.1</v>
      </c>
    </row>
    <row r="176" spans="1:3" ht="15">
      <c r="A176" s="7" t="s">
        <v>340</v>
      </c>
      <c r="B176" s="5" t="s">
        <v>341</v>
      </c>
      <c r="C176" s="6">
        <v>2581739.55</v>
      </c>
    </row>
    <row r="177" spans="1:3" ht="15">
      <c r="A177" s="7" t="s">
        <v>342</v>
      </c>
      <c r="B177" s="5" t="s">
        <v>343</v>
      </c>
      <c r="C177" s="6">
        <v>1468210.01</v>
      </c>
    </row>
    <row r="178" spans="1:3" ht="15">
      <c r="A178" s="7" t="s">
        <v>344</v>
      </c>
      <c r="B178" s="5" t="s">
        <v>345</v>
      </c>
      <c r="C178" s="6">
        <v>2352752.47</v>
      </c>
    </row>
    <row r="179" spans="1:3" ht="15">
      <c r="A179" s="7" t="s">
        <v>346</v>
      </c>
      <c r="B179" s="5" t="s">
        <v>347</v>
      </c>
      <c r="C179" s="6">
        <v>2974743.29</v>
      </c>
    </row>
    <row r="180" spans="1:3" ht="15">
      <c r="A180" s="7" t="s">
        <v>348</v>
      </c>
      <c r="B180" s="5" t="s">
        <v>349</v>
      </c>
      <c r="C180" s="6">
        <v>541778.1</v>
      </c>
    </row>
    <row r="181" spans="1:3" ht="15">
      <c r="A181" s="7" t="s">
        <v>350</v>
      </c>
      <c r="B181" s="5" t="s">
        <v>351</v>
      </c>
      <c r="C181" s="6">
        <v>2174054.66</v>
      </c>
    </row>
    <row r="182" spans="1:3" ht="15">
      <c r="A182" s="7" t="s">
        <v>352</v>
      </c>
      <c r="B182" s="5" t="s">
        <v>353</v>
      </c>
      <c r="C182" s="6">
        <v>1817259.87</v>
      </c>
    </row>
    <row r="183" spans="1:3" ht="15">
      <c r="A183" s="7" t="s">
        <v>354</v>
      </c>
      <c r="B183" s="5" t="s">
        <v>355</v>
      </c>
      <c r="C183" s="6">
        <v>1340706.8</v>
      </c>
    </row>
    <row r="184" spans="1:3" ht="15">
      <c r="A184" s="7" t="s">
        <v>356</v>
      </c>
      <c r="B184" s="5" t="s">
        <v>357</v>
      </c>
      <c r="C184" s="6">
        <f>641341.21+376331.57</f>
        <v>1017672.78</v>
      </c>
    </row>
    <row r="185" spans="1:3" ht="15">
      <c r="A185" s="7" t="s">
        <v>358</v>
      </c>
      <c r="B185" s="5" t="s">
        <v>359</v>
      </c>
      <c r="C185" s="6">
        <f>6029329.4-71269.93+119057461.35</f>
        <v>125015520.82</v>
      </c>
    </row>
    <row r="186" spans="1:3" ht="15">
      <c r="A186" s="7" t="s">
        <v>360</v>
      </c>
      <c r="B186" s="5" t="s">
        <v>361</v>
      </c>
      <c r="C186" s="6">
        <v>1789154.48</v>
      </c>
    </row>
    <row r="187" spans="1:3" ht="15">
      <c r="A187" s="7" t="s">
        <v>362</v>
      </c>
      <c r="B187" s="5" t="s">
        <v>363</v>
      </c>
      <c r="C187" s="6">
        <v>1809273.9</v>
      </c>
    </row>
    <row r="188" spans="1:3" ht="15">
      <c r="A188" s="7" t="s">
        <v>364</v>
      </c>
      <c r="B188" s="5" t="s">
        <v>365</v>
      </c>
      <c r="C188" s="6">
        <f>3361022.19+147256.19</f>
        <v>3508278.38</v>
      </c>
    </row>
    <row r="189" spans="1:3" ht="15">
      <c r="A189" s="7" t="s">
        <v>366</v>
      </c>
      <c r="B189" s="5" t="s">
        <v>367</v>
      </c>
      <c r="C189" s="6">
        <v>8960254.55</v>
      </c>
    </row>
    <row r="190" spans="1:3" ht="15">
      <c r="A190" s="7" t="s">
        <v>368</v>
      </c>
      <c r="B190" s="5" t="s">
        <v>369</v>
      </c>
      <c r="C190" s="6">
        <v>603410.16</v>
      </c>
    </row>
    <row r="191" spans="1:3" ht="15">
      <c r="A191" s="7" t="s">
        <v>370</v>
      </c>
      <c r="B191" s="5" t="s">
        <v>371</v>
      </c>
      <c r="C191" s="6">
        <v>2089113.72</v>
      </c>
    </row>
    <row r="192" spans="1:3" ht="15">
      <c r="A192" s="7" t="s">
        <v>372</v>
      </c>
      <c r="B192" s="5" t="s">
        <v>373</v>
      </c>
      <c r="C192" s="6">
        <v>439650.56</v>
      </c>
    </row>
    <row r="193" spans="1:3" ht="15">
      <c r="A193" s="7" t="s">
        <v>374</v>
      </c>
      <c r="B193" s="5" t="s">
        <v>375</v>
      </c>
      <c r="C193" s="6">
        <f>6808717.8+0.03</f>
        <v>6808717.83</v>
      </c>
    </row>
    <row r="194" spans="1:3" ht="15">
      <c r="A194" s="7" t="s">
        <v>20</v>
      </c>
      <c r="B194" s="5" t="s">
        <v>376</v>
      </c>
      <c r="C194" s="6">
        <v>981841.97</v>
      </c>
    </row>
    <row r="195" spans="1:3" ht="15">
      <c r="A195" s="7" t="s">
        <v>20</v>
      </c>
      <c r="B195" s="5" t="s">
        <v>377</v>
      </c>
      <c r="C195" s="6">
        <f>1891839.97+3397345.72</f>
        <v>5289185.69</v>
      </c>
    </row>
    <row r="196" spans="1:3" ht="15">
      <c r="A196" s="7" t="s">
        <v>20</v>
      </c>
      <c r="B196" s="5" t="s">
        <v>378</v>
      </c>
      <c r="C196" s="6">
        <v>1284179.97</v>
      </c>
    </row>
    <row r="197" spans="1:3" ht="15">
      <c r="A197" s="7" t="s">
        <v>20</v>
      </c>
      <c r="B197" s="5" t="s">
        <v>379</v>
      </c>
      <c r="C197" s="6">
        <v>20872.7</v>
      </c>
    </row>
    <row r="198" spans="1:3" ht="15">
      <c r="A198" s="7" t="s">
        <v>20</v>
      </c>
      <c r="B198" s="5" t="s">
        <v>380</v>
      </c>
      <c r="C198" s="6">
        <v>18918</v>
      </c>
    </row>
    <row r="199" spans="1:3" ht="15">
      <c r="A199" s="7" t="s">
        <v>20</v>
      </c>
      <c r="B199" s="5" t="s">
        <v>381</v>
      </c>
      <c r="C199" s="6">
        <v>37500</v>
      </c>
    </row>
    <row r="200" spans="1:3" ht="15">
      <c r="A200" s="7" t="s">
        <v>20</v>
      </c>
      <c r="B200" s="5" t="s">
        <v>382</v>
      </c>
      <c r="C200" s="6">
        <v>333696.07</v>
      </c>
    </row>
    <row r="201" spans="1:3" ht="15">
      <c r="A201" s="7" t="s">
        <v>44</v>
      </c>
      <c r="B201" s="5" t="s">
        <v>383</v>
      </c>
      <c r="C201" s="6">
        <v>38046.59</v>
      </c>
    </row>
    <row r="202" spans="1:3" ht="15">
      <c r="A202" s="7" t="s">
        <v>20</v>
      </c>
      <c r="B202" s="5" t="s">
        <v>384</v>
      </c>
      <c r="C202" s="6">
        <v>1477556.4</v>
      </c>
    </row>
    <row r="203" spans="1:3" ht="15">
      <c r="A203" s="7" t="s">
        <v>20</v>
      </c>
      <c r="B203" s="5" t="s">
        <v>385</v>
      </c>
      <c r="C203" s="6">
        <v>839687.21</v>
      </c>
    </row>
    <row r="204" spans="1:3" ht="15">
      <c r="A204" s="7" t="s">
        <v>20</v>
      </c>
      <c r="B204" s="5" t="s">
        <v>386</v>
      </c>
      <c r="C204" s="6">
        <v>402815.92</v>
      </c>
    </row>
    <row r="205" spans="1:3" ht="15">
      <c r="A205" s="7" t="s">
        <v>20</v>
      </c>
      <c r="B205" s="5" t="s">
        <v>387</v>
      </c>
      <c r="C205" s="6">
        <v>43784.25</v>
      </c>
    </row>
    <row r="206" spans="1:3" ht="15">
      <c r="A206" s="7" t="s">
        <v>20</v>
      </c>
      <c r="B206" s="5" t="s">
        <v>388</v>
      </c>
      <c r="C206" s="6">
        <v>10</v>
      </c>
    </row>
    <row r="207" spans="1:3" ht="15">
      <c r="A207" s="7" t="s">
        <v>20</v>
      </c>
      <c r="B207" s="5" t="s">
        <v>387</v>
      </c>
      <c r="C207" s="6">
        <v>26524.49</v>
      </c>
    </row>
    <row r="208" spans="1:3" ht="15">
      <c r="A208" s="7" t="s">
        <v>20</v>
      </c>
      <c r="B208" s="5" t="s">
        <v>389</v>
      </c>
      <c r="C208" s="6">
        <f>993316.29+655150.64</f>
        <v>1648466.9300000002</v>
      </c>
    </row>
    <row r="209" spans="1:3" ht="15">
      <c r="A209" s="7" t="s">
        <v>20</v>
      </c>
      <c r="B209" s="5" t="s">
        <v>387</v>
      </c>
      <c r="C209" s="6">
        <v>232170.49</v>
      </c>
    </row>
    <row r="210" spans="1:3" ht="15">
      <c r="A210" s="7" t="s">
        <v>20</v>
      </c>
      <c r="B210" s="5" t="s">
        <v>390</v>
      </c>
      <c r="C210" s="6">
        <v>4312</v>
      </c>
    </row>
    <row r="211" spans="1:3" ht="15">
      <c r="A211" s="7" t="s">
        <v>20</v>
      </c>
      <c r="B211" s="5" t="s">
        <v>391</v>
      </c>
      <c r="C211" s="6">
        <f>858406.82-4312</f>
        <v>854094.82</v>
      </c>
    </row>
    <row r="212" spans="1:3" ht="15">
      <c r="A212" s="7" t="s">
        <v>20</v>
      </c>
      <c r="B212" s="5" t="s">
        <v>392</v>
      </c>
      <c r="C212" s="6">
        <v>119404.82</v>
      </c>
    </row>
    <row r="213" spans="1:3" ht="15">
      <c r="A213" s="7" t="s">
        <v>20</v>
      </c>
      <c r="B213" s="5" t="s">
        <v>393</v>
      </c>
      <c r="C213" s="6">
        <v>1093012.43</v>
      </c>
    </row>
    <row r="214" spans="1:3" ht="15">
      <c r="A214" s="7" t="s">
        <v>20</v>
      </c>
      <c r="B214" s="5" t="s">
        <v>394</v>
      </c>
      <c r="C214" s="6">
        <v>28344.08</v>
      </c>
    </row>
    <row r="215" spans="1:3" ht="15">
      <c r="A215" s="7" t="s">
        <v>20</v>
      </c>
      <c r="B215" s="5" t="s">
        <v>395</v>
      </c>
      <c r="C215" s="6">
        <v>918268.35</v>
      </c>
    </row>
    <row r="216" spans="1:3" ht="15">
      <c r="A216" s="7" t="s">
        <v>20</v>
      </c>
      <c r="B216" s="5" t="s">
        <v>396</v>
      </c>
      <c r="C216" s="6">
        <v>45786.05</v>
      </c>
    </row>
    <row r="217" spans="1:3" ht="15">
      <c r="A217" s="7" t="s">
        <v>20</v>
      </c>
      <c r="B217" s="5" t="s">
        <v>397</v>
      </c>
      <c r="C217" s="6">
        <v>124473.8</v>
      </c>
    </row>
    <row r="218" spans="1:3" ht="15">
      <c r="A218" s="7" t="s">
        <v>20</v>
      </c>
      <c r="B218" s="5" t="s">
        <v>398</v>
      </c>
      <c r="C218" s="6">
        <v>68418.42</v>
      </c>
    </row>
    <row r="219" spans="1:3" ht="15">
      <c r="A219" s="7" t="s">
        <v>399</v>
      </c>
      <c r="B219" s="5" t="s">
        <v>400</v>
      </c>
      <c r="C219" s="6">
        <v>1852118.53</v>
      </c>
    </row>
    <row r="220" spans="1:3" ht="15">
      <c r="A220" s="7" t="s">
        <v>20</v>
      </c>
      <c r="B220" s="5" t="s">
        <v>401</v>
      </c>
      <c r="C220" s="6">
        <v>1201719.61</v>
      </c>
    </row>
    <row r="221" spans="1:3" ht="15">
      <c r="A221" s="7" t="s">
        <v>20</v>
      </c>
      <c r="B221" s="5" t="s">
        <v>402</v>
      </c>
      <c r="C221" s="6">
        <v>757908.19</v>
      </c>
    </row>
    <row r="222" spans="1:3" ht="15">
      <c r="A222" s="7" t="s">
        <v>20</v>
      </c>
      <c r="B222" s="5" t="s">
        <v>403</v>
      </c>
      <c r="C222" s="6">
        <v>177331.55</v>
      </c>
    </row>
    <row r="223" spans="1:3" ht="15">
      <c r="A223" s="7" t="s">
        <v>20</v>
      </c>
      <c r="B223" s="5" t="s">
        <v>404</v>
      </c>
      <c r="C223" s="6">
        <v>186954.74</v>
      </c>
    </row>
    <row r="224" spans="1:3" ht="15">
      <c r="A224" s="7" t="s">
        <v>20</v>
      </c>
      <c r="B224" s="5" t="s">
        <v>405</v>
      </c>
      <c r="C224" s="6">
        <v>147594.77</v>
      </c>
    </row>
    <row r="225" spans="1:3" ht="15">
      <c r="A225" s="7" t="s">
        <v>20</v>
      </c>
      <c r="B225" s="5" t="s">
        <v>406</v>
      </c>
      <c r="C225" s="6">
        <v>1511707.32</v>
      </c>
    </row>
    <row r="226" spans="1:3" ht="15">
      <c r="A226" s="7" t="s">
        <v>20</v>
      </c>
      <c r="B226" s="5" t="s">
        <v>407</v>
      </c>
      <c r="C226" s="6">
        <v>257007.02</v>
      </c>
    </row>
    <row r="227" spans="1:3" ht="15">
      <c r="A227" s="7" t="s">
        <v>20</v>
      </c>
      <c r="B227" s="5" t="s">
        <v>408</v>
      </c>
      <c r="C227" s="6">
        <v>260988.1</v>
      </c>
    </row>
    <row r="228" spans="1:3" ht="15">
      <c r="A228" s="7" t="s">
        <v>20</v>
      </c>
      <c r="B228" s="5" t="s">
        <v>409</v>
      </c>
      <c r="C228" s="6">
        <v>427287.76</v>
      </c>
    </row>
    <row r="229" spans="1:3" ht="15">
      <c r="A229" s="7" t="s">
        <v>20</v>
      </c>
      <c r="B229" s="5" t="s">
        <v>410</v>
      </c>
      <c r="C229" s="6">
        <v>2795776.16</v>
      </c>
    </row>
    <row r="230" spans="1:3" ht="15">
      <c r="A230" s="7" t="s">
        <v>20</v>
      </c>
      <c r="B230" s="5" t="s">
        <v>411</v>
      </c>
      <c r="C230" s="6">
        <v>469697.96</v>
      </c>
    </row>
    <row r="231" spans="1:3" ht="15">
      <c r="A231" s="7" t="s">
        <v>20</v>
      </c>
      <c r="B231" s="5" t="s">
        <v>412</v>
      </c>
      <c r="C231" s="6">
        <v>137398.4</v>
      </c>
    </row>
    <row r="232" spans="1:3" ht="15">
      <c r="A232" s="7" t="s">
        <v>20</v>
      </c>
      <c r="B232" s="5" t="s">
        <v>413</v>
      </c>
      <c r="C232" s="6">
        <v>675459.39</v>
      </c>
    </row>
    <row r="233" spans="1:3" ht="15">
      <c r="A233" s="7" t="s">
        <v>20</v>
      </c>
      <c r="B233" s="5" t="s">
        <v>388</v>
      </c>
      <c r="C233" s="6">
        <v>5342</v>
      </c>
    </row>
    <row r="234" spans="1:3" ht="15">
      <c r="A234" s="7" t="s">
        <v>20</v>
      </c>
      <c r="B234" s="5" t="s">
        <v>414</v>
      </c>
      <c r="C234" s="6">
        <v>1221.82</v>
      </c>
    </row>
    <row r="235" spans="1:3" ht="15">
      <c r="A235" s="7" t="s">
        <v>20</v>
      </c>
      <c r="B235" s="5" t="s">
        <v>415</v>
      </c>
      <c r="C235" s="6">
        <v>90501.9</v>
      </c>
    </row>
    <row r="236" spans="1:3" ht="15">
      <c r="A236" s="7" t="s">
        <v>20</v>
      </c>
      <c r="B236" s="5" t="s">
        <v>416</v>
      </c>
      <c r="C236" s="6">
        <v>264302.35</v>
      </c>
    </row>
    <row r="237" spans="1:3" ht="15">
      <c r="A237" s="7" t="s">
        <v>20</v>
      </c>
      <c r="B237" s="5" t="s">
        <v>417</v>
      </c>
      <c r="C237" s="6">
        <v>193559.04</v>
      </c>
    </row>
    <row r="238" spans="1:3" ht="15">
      <c r="A238" s="7" t="s">
        <v>20</v>
      </c>
      <c r="B238" s="5" t="s">
        <v>418</v>
      </c>
      <c r="C238" s="6">
        <v>69824.22</v>
      </c>
    </row>
    <row r="239" spans="1:3" ht="15">
      <c r="A239" s="7" t="s">
        <v>20</v>
      </c>
      <c r="B239" s="5" t="s">
        <v>419</v>
      </c>
      <c r="C239" s="6">
        <v>1148057.24</v>
      </c>
    </row>
    <row r="240" spans="1:3" ht="15">
      <c r="A240" s="7" t="s">
        <v>20</v>
      </c>
      <c r="B240" s="5" t="s">
        <v>420</v>
      </c>
      <c r="C240" s="6">
        <v>2589775.72</v>
      </c>
    </row>
    <row r="241" spans="1:3" ht="15">
      <c r="A241" s="7" t="s">
        <v>20</v>
      </c>
      <c r="B241" s="5" t="s">
        <v>421</v>
      </c>
      <c r="C241" s="6">
        <v>39521.35</v>
      </c>
    </row>
    <row r="242" spans="1:3" ht="15">
      <c r="A242" s="7" t="s">
        <v>20</v>
      </c>
      <c r="B242" s="5" t="s">
        <v>395</v>
      </c>
      <c r="C242" s="6">
        <v>61488.69</v>
      </c>
    </row>
    <row r="243" spans="1:3" ht="15">
      <c r="A243" s="7" t="s">
        <v>20</v>
      </c>
      <c r="B243" s="5" t="s">
        <v>422</v>
      </c>
      <c r="C243" s="6">
        <f>3500358.51-195902.29</f>
        <v>3304456.2199999997</v>
      </c>
    </row>
    <row r="244" spans="1:3" ht="15">
      <c r="A244" s="7" t="s">
        <v>20</v>
      </c>
      <c r="B244" s="5" t="s">
        <v>423</v>
      </c>
      <c r="C244" s="6">
        <v>3146171.23</v>
      </c>
    </row>
    <row r="245" spans="1:3" ht="15">
      <c r="A245" s="7" t="s">
        <v>20</v>
      </c>
      <c r="B245" s="5" t="s">
        <v>424</v>
      </c>
      <c r="C245" s="6">
        <v>699687.02</v>
      </c>
    </row>
    <row r="246" spans="1:3" ht="15">
      <c r="A246" s="7" t="s">
        <v>20</v>
      </c>
      <c r="B246" s="5" t="s">
        <v>425</v>
      </c>
      <c r="C246" s="6">
        <v>59335.99</v>
      </c>
    </row>
    <row r="247" spans="1:3" ht="15">
      <c r="A247" s="7" t="s">
        <v>20</v>
      </c>
      <c r="B247" s="5" t="s">
        <v>395</v>
      </c>
      <c r="C247" s="6">
        <v>206960.14</v>
      </c>
    </row>
    <row r="248" spans="1:3" ht="15">
      <c r="A248" s="7" t="s">
        <v>20</v>
      </c>
      <c r="B248" s="5" t="s">
        <v>426</v>
      </c>
      <c r="C248" s="6">
        <f>776695.15-0.01</f>
        <v>776695.14</v>
      </c>
    </row>
    <row r="249" spans="1:3" ht="15">
      <c r="A249" s="7" t="s">
        <v>427</v>
      </c>
      <c r="B249" s="5" t="s">
        <v>428</v>
      </c>
      <c r="C249" s="6">
        <v>474510</v>
      </c>
    </row>
    <row r="250" spans="1:3" ht="15">
      <c r="A250" s="7" t="s">
        <v>891</v>
      </c>
      <c r="B250" s="5" t="s">
        <v>429</v>
      </c>
      <c r="C250" s="6">
        <v>192800</v>
      </c>
    </row>
    <row r="251" spans="1:3" ht="15">
      <c r="A251" s="7" t="s">
        <v>430</v>
      </c>
      <c r="B251" s="5" t="s">
        <v>431</v>
      </c>
      <c r="C251" s="6">
        <v>1246691</v>
      </c>
    </row>
    <row r="252" spans="1:3" ht="15">
      <c r="A252" s="7" t="s">
        <v>892</v>
      </c>
      <c r="B252" s="5" t="s">
        <v>432</v>
      </c>
      <c r="C252" s="6">
        <v>87298</v>
      </c>
    </row>
    <row r="253" spans="1:3" ht="15">
      <c r="A253" s="7" t="s">
        <v>433</v>
      </c>
      <c r="B253" s="5" t="s">
        <v>434</v>
      </c>
      <c r="C253" s="6">
        <v>3030000</v>
      </c>
    </row>
    <row r="254" spans="1:3" ht="15">
      <c r="A254" s="7" t="s">
        <v>435</v>
      </c>
      <c r="B254" s="5" t="s">
        <v>436</v>
      </c>
      <c r="C254" s="6">
        <v>1317000</v>
      </c>
    </row>
    <row r="255" spans="1:3" ht="15">
      <c r="A255" s="7" t="s">
        <v>437</v>
      </c>
      <c r="B255" s="5" t="s">
        <v>438</v>
      </c>
      <c r="C255" s="6">
        <v>251442</v>
      </c>
    </row>
    <row r="256" spans="1:3" ht="15">
      <c r="A256" s="7" t="s">
        <v>439</v>
      </c>
      <c r="B256" s="5" t="s">
        <v>440</v>
      </c>
      <c r="C256" s="6">
        <v>131700</v>
      </c>
    </row>
    <row r="257" spans="1:3" ht="15">
      <c r="A257" s="7" t="s">
        <v>441</v>
      </c>
      <c r="B257" s="5" t="s">
        <v>442</v>
      </c>
      <c r="C257" s="6">
        <v>105304</v>
      </c>
    </row>
    <row r="258" spans="1:3" ht="15">
      <c r="A258" s="7" t="s">
        <v>443</v>
      </c>
      <c r="B258" s="5" t="s">
        <v>444</v>
      </c>
      <c r="C258" s="6">
        <v>50693</v>
      </c>
    </row>
    <row r="259" spans="1:3" ht="15">
      <c r="A259" s="7" t="s">
        <v>445</v>
      </c>
      <c r="B259" s="5" t="s">
        <v>446</v>
      </c>
      <c r="C259" s="6">
        <v>56572</v>
      </c>
    </row>
    <row r="260" spans="1:3" ht="15">
      <c r="A260" s="7" t="s">
        <v>447</v>
      </c>
      <c r="B260" s="5" t="s">
        <v>448</v>
      </c>
      <c r="C260" s="6">
        <v>280404</v>
      </c>
    </row>
    <row r="261" spans="1:3" ht="15">
      <c r="A261" s="7" t="s">
        <v>449</v>
      </c>
      <c r="B261" s="5" t="s">
        <v>450</v>
      </c>
      <c r="C261" s="6">
        <v>83951</v>
      </c>
    </row>
    <row r="262" spans="1:3" ht="15">
      <c r="A262" s="7" t="s">
        <v>451</v>
      </c>
      <c r="B262" s="5" t="s">
        <v>452</v>
      </c>
      <c r="C262" s="6">
        <v>43840</v>
      </c>
    </row>
    <row r="263" spans="1:3" ht="15">
      <c r="A263" s="7" t="s">
        <v>453</v>
      </c>
      <c r="B263" s="5" t="s">
        <v>454</v>
      </c>
      <c r="C263" s="6">
        <v>39375</v>
      </c>
    </row>
    <row r="264" spans="1:3" ht="15">
      <c r="A264" s="7" t="s">
        <v>455</v>
      </c>
      <c r="B264" s="5" t="s">
        <v>456</v>
      </c>
      <c r="C264" s="6">
        <v>37068</v>
      </c>
    </row>
    <row r="265" spans="1:3" ht="15">
      <c r="A265" s="7" t="s">
        <v>457</v>
      </c>
      <c r="B265" s="5" t="s">
        <v>458</v>
      </c>
      <c r="C265" s="6">
        <v>37687</v>
      </c>
    </row>
    <row r="266" spans="1:3" ht="15">
      <c r="A266" s="7" t="s">
        <v>459</v>
      </c>
      <c r="B266" s="5" t="s">
        <v>460</v>
      </c>
      <c r="C266" s="6">
        <v>39315</v>
      </c>
    </row>
    <row r="267" spans="1:3" ht="15">
      <c r="A267" s="7" t="s">
        <v>461</v>
      </c>
      <c r="B267" s="5" t="s">
        <v>462</v>
      </c>
      <c r="C267" s="6">
        <v>79503</v>
      </c>
    </row>
    <row r="268" spans="1:3" ht="15">
      <c r="A268" s="7" t="s">
        <v>463</v>
      </c>
      <c r="B268" s="5" t="s">
        <v>464</v>
      </c>
      <c r="C268" s="6">
        <v>45636</v>
      </c>
    </row>
    <row r="269" spans="1:3" ht="15">
      <c r="A269" s="7" t="s">
        <v>465</v>
      </c>
      <c r="B269" s="5" t="s">
        <v>466</v>
      </c>
      <c r="C269" s="6">
        <v>778798</v>
      </c>
    </row>
    <row r="270" spans="1:3" ht="15">
      <c r="A270" s="7" t="s">
        <v>467</v>
      </c>
      <c r="B270" s="5" t="s">
        <v>468</v>
      </c>
      <c r="C270" s="6">
        <v>44197.08</v>
      </c>
    </row>
    <row r="271" spans="1:3" ht="15">
      <c r="A271" s="7" t="s">
        <v>469</v>
      </c>
      <c r="B271" s="5" t="s">
        <v>470</v>
      </c>
      <c r="C271" s="6">
        <v>2396189.6399999997</v>
      </c>
    </row>
    <row r="272" spans="1:3" ht="15">
      <c r="A272" s="7" t="s">
        <v>471</v>
      </c>
      <c r="B272" s="5" t="s">
        <v>472</v>
      </c>
      <c r="C272" s="6">
        <v>381750</v>
      </c>
    </row>
    <row r="273" spans="1:3" ht="15">
      <c r="A273" s="7" t="s">
        <v>473</v>
      </c>
      <c r="B273" s="5" t="s">
        <v>474</v>
      </c>
      <c r="C273" s="6">
        <v>1907851.94</v>
      </c>
    </row>
    <row r="274" spans="1:3" ht="15">
      <c r="A274" s="7" t="s">
        <v>475</v>
      </c>
      <c r="B274" s="5" t="s">
        <v>476</v>
      </c>
      <c r="C274" s="6">
        <v>86191</v>
      </c>
    </row>
    <row r="275" spans="1:3" ht="15">
      <c r="A275" s="7" t="s">
        <v>477</v>
      </c>
      <c r="B275" s="5" t="s">
        <v>478</v>
      </c>
      <c r="C275" s="6">
        <v>136260</v>
      </c>
    </row>
    <row r="276" spans="1:3" ht="15">
      <c r="A276" s="7" t="s">
        <v>479</v>
      </c>
      <c r="B276" s="5" t="s">
        <v>480</v>
      </c>
      <c r="C276" s="6">
        <v>1376164</v>
      </c>
    </row>
    <row r="277" spans="1:3" ht="15">
      <c r="A277" s="7" t="s">
        <v>481</v>
      </c>
      <c r="B277" s="5" t="s">
        <v>482</v>
      </c>
      <c r="C277" s="6">
        <v>861732</v>
      </c>
    </row>
    <row r="278" spans="1:3" ht="15">
      <c r="A278" s="7" t="s">
        <v>483</v>
      </c>
      <c r="B278" s="5" t="s">
        <v>484</v>
      </c>
      <c r="C278" s="6">
        <v>185709</v>
      </c>
    </row>
    <row r="279" spans="1:3" ht="15">
      <c r="A279" s="7" t="s">
        <v>893</v>
      </c>
      <c r="B279" s="5" t="s">
        <v>485</v>
      </c>
      <c r="C279" s="6">
        <v>809535.8</v>
      </c>
    </row>
    <row r="280" spans="1:3" ht="15">
      <c r="A280" s="7" t="s">
        <v>486</v>
      </c>
      <c r="B280" s="5" t="s">
        <v>487</v>
      </c>
      <c r="C280" s="6">
        <v>566850</v>
      </c>
    </row>
    <row r="281" spans="1:3" ht="15">
      <c r="A281" s="7" t="s">
        <v>488</v>
      </c>
      <c r="B281" s="5" t="s">
        <v>489</v>
      </c>
      <c r="C281" s="6">
        <v>110000</v>
      </c>
    </row>
    <row r="282" spans="1:3" ht="15">
      <c r="A282" s="7" t="s">
        <v>490</v>
      </c>
      <c r="B282" s="5" t="s">
        <v>491</v>
      </c>
      <c r="C282" s="6">
        <v>97976</v>
      </c>
    </row>
    <row r="283" spans="1:3" ht="15">
      <c r="A283" s="7" t="s">
        <v>492</v>
      </c>
      <c r="B283" s="5" t="s">
        <v>493</v>
      </c>
      <c r="C283" s="6">
        <v>349360</v>
      </c>
    </row>
    <row r="284" spans="1:3" ht="15">
      <c r="A284" s="7" t="s">
        <v>494</v>
      </c>
      <c r="B284" s="5" t="s">
        <v>495</v>
      </c>
      <c r="C284" s="6">
        <v>377974</v>
      </c>
    </row>
    <row r="285" spans="1:3" ht="15">
      <c r="A285" s="7" t="s">
        <v>496</v>
      </c>
      <c r="B285" s="5" t="s">
        <v>497</v>
      </c>
      <c r="C285" s="6">
        <v>845397</v>
      </c>
    </row>
    <row r="286" spans="1:3" ht="15">
      <c r="A286" s="7" t="s">
        <v>498</v>
      </c>
      <c r="B286" s="5" t="s">
        <v>499</v>
      </c>
      <c r="C286" s="6">
        <v>397286.49</v>
      </c>
    </row>
    <row r="287" spans="1:3" ht="15">
      <c r="A287" s="7" t="s">
        <v>500</v>
      </c>
      <c r="B287" s="5" t="s">
        <v>501</v>
      </c>
      <c r="C287" s="6">
        <v>67723</v>
      </c>
    </row>
    <row r="288" spans="1:3" ht="15">
      <c r="A288" s="7" t="s">
        <v>502</v>
      </c>
      <c r="B288" s="5" t="s">
        <v>503</v>
      </c>
      <c r="C288" s="6">
        <v>793749</v>
      </c>
    </row>
    <row r="289" spans="1:3" ht="15">
      <c r="A289" s="7" t="s">
        <v>504</v>
      </c>
      <c r="B289" s="5" t="s">
        <v>505</v>
      </c>
      <c r="C289" s="6">
        <v>955350</v>
      </c>
    </row>
    <row r="290" spans="1:3" ht="15">
      <c r="A290" s="7" t="s">
        <v>506</v>
      </c>
      <c r="B290" s="5" t="s">
        <v>507</v>
      </c>
      <c r="C290" s="6">
        <v>236880</v>
      </c>
    </row>
    <row r="291" spans="1:3" ht="15">
      <c r="A291" s="7" t="s">
        <v>508</v>
      </c>
      <c r="B291" s="5" t="s">
        <v>509</v>
      </c>
      <c r="C291" s="6">
        <v>409990</v>
      </c>
    </row>
    <row r="292" spans="1:3" ht="15">
      <c r="A292" s="7" t="s">
        <v>510</v>
      </c>
      <c r="B292" s="5" t="s">
        <v>511</v>
      </c>
      <c r="C292" s="6">
        <v>307692</v>
      </c>
    </row>
    <row r="293" spans="1:3" ht="15">
      <c r="A293" s="7" t="s">
        <v>512</v>
      </c>
      <c r="B293" s="5" t="s">
        <v>513</v>
      </c>
      <c r="C293" s="6">
        <v>316133</v>
      </c>
    </row>
    <row r="294" spans="1:3" ht="15">
      <c r="A294" s="7" t="s">
        <v>514</v>
      </c>
      <c r="B294" s="5" t="s">
        <v>515</v>
      </c>
      <c r="C294" s="6">
        <v>312692</v>
      </c>
    </row>
    <row r="295" spans="1:3" ht="15">
      <c r="A295" s="7" t="s">
        <v>516</v>
      </c>
      <c r="B295" s="5" t="s">
        <v>517</v>
      </c>
      <c r="C295" s="6">
        <v>416899</v>
      </c>
    </row>
    <row r="296" spans="1:3" ht="15">
      <c r="A296" s="7" t="s">
        <v>518</v>
      </c>
      <c r="B296" s="5" t="s">
        <v>519</v>
      </c>
      <c r="C296" s="6">
        <v>135000</v>
      </c>
    </row>
    <row r="297" spans="1:3" ht="15">
      <c r="A297" s="7" t="s">
        <v>520</v>
      </c>
      <c r="B297" s="5" t="s">
        <v>521</v>
      </c>
      <c r="C297" s="6">
        <v>357138</v>
      </c>
    </row>
    <row r="298" spans="1:3" ht="15">
      <c r="A298" s="7" t="s">
        <v>522</v>
      </c>
      <c r="B298" s="5" t="s">
        <v>523</v>
      </c>
      <c r="C298" s="6">
        <v>243088</v>
      </c>
    </row>
    <row r="299" spans="1:3" ht="15">
      <c r="A299" s="7" t="s">
        <v>524</v>
      </c>
      <c r="B299" s="5" t="s">
        <v>525</v>
      </c>
      <c r="C299" s="6">
        <v>358830.54000000004</v>
      </c>
    </row>
    <row r="300" spans="1:3" ht="15">
      <c r="A300" s="7" t="s">
        <v>526</v>
      </c>
      <c r="B300" s="5" t="s">
        <v>527</v>
      </c>
      <c r="C300" s="6">
        <v>507502</v>
      </c>
    </row>
    <row r="301" spans="1:3" ht="15">
      <c r="A301" s="7" t="s">
        <v>528</v>
      </c>
      <c r="B301" s="5" t="s">
        <v>529</v>
      </c>
      <c r="C301" s="6">
        <v>670286.5</v>
      </c>
    </row>
    <row r="302" spans="1:3" ht="15">
      <c r="A302" s="7" t="s">
        <v>399</v>
      </c>
      <c r="B302" s="5" t="s">
        <v>530</v>
      </c>
      <c r="C302" s="6">
        <v>2849000</v>
      </c>
    </row>
    <row r="303" spans="1:3" ht="15">
      <c r="A303" s="7" t="s">
        <v>531</v>
      </c>
      <c r="B303" s="5" t="s">
        <v>532</v>
      </c>
      <c r="C303" s="6">
        <v>717430</v>
      </c>
    </row>
    <row r="304" spans="1:3" ht="15">
      <c r="A304" s="7" t="s">
        <v>533</v>
      </c>
      <c r="B304" s="5" t="s">
        <v>534</v>
      </c>
      <c r="C304" s="6">
        <v>179649</v>
      </c>
    </row>
    <row r="305" spans="1:3" ht="15">
      <c r="A305" s="7" t="s">
        <v>535</v>
      </c>
      <c r="B305" s="5" t="s">
        <v>536</v>
      </c>
      <c r="C305" s="6">
        <v>520443.28</v>
      </c>
    </row>
    <row r="306" spans="1:3" ht="15">
      <c r="A306" s="7" t="s">
        <v>537</v>
      </c>
      <c r="B306" s="5" t="s">
        <v>538</v>
      </c>
      <c r="C306" s="6">
        <v>199366.4</v>
      </c>
    </row>
    <row r="307" spans="1:3" ht="15">
      <c r="A307" s="7" t="s">
        <v>539</v>
      </c>
      <c r="B307" s="5" t="s">
        <v>402</v>
      </c>
      <c r="C307" s="6">
        <v>494457</v>
      </c>
    </row>
    <row r="308" spans="1:3" ht="15">
      <c r="A308" s="7" t="s">
        <v>540</v>
      </c>
      <c r="B308" s="5" t="s">
        <v>541</v>
      </c>
      <c r="C308" s="6">
        <v>46404</v>
      </c>
    </row>
    <row r="309" spans="1:3" ht="15">
      <c r="A309" s="7" t="s">
        <v>542</v>
      </c>
      <c r="B309" s="5" t="s">
        <v>402</v>
      </c>
      <c r="C309" s="6">
        <v>1016885</v>
      </c>
    </row>
    <row r="310" spans="1:3" ht="15">
      <c r="A310" s="7" t="s">
        <v>543</v>
      </c>
      <c r="B310" s="5" t="s">
        <v>544</v>
      </c>
      <c r="C310" s="6">
        <v>396800</v>
      </c>
    </row>
    <row r="311" spans="1:3" ht="15">
      <c r="A311" s="7" t="s">
        <v>545</v>
      </c>
      <c r="B311" s="5" t="s">
        <v>546</v>
      </c>
      <c r="C311" s="6">
        <v>781178</v>
      </c>
    </row>
    <row r="312" spans="1:3" ht="15">
      <c r="A312" s="7" t="s">
        <v>547</v>
      </c>
      <c r="B312" s="5" t="s">
        <v>548</v>
      </c>
      <c r="C312" s="6">
        <v>157542</v>
      </c>
    </row>
    <row r="313" spans="1:3" ht="15">
      <c r="A313" s="7" t="s">
        <v>549</v>
      </c>
      <c r="B313" s="5" t="s">
        <v>550</v>
      </c>
      <c r="C313" s="6">
        <v>1240227</v>
      </c>
    </row>
    <row r="314" spans="1:3" ht="15">
      <c r="A314" s="7" t="s">
        <v>551</v>
      </c>
      <c r="B314" s="5" t="s">
        <v>552</v>
      </c>
      <c r="C314" s="6">
        <v>1243285.5</v>
      </c>
    </row>
    <row r="315" spans="1:3" ht="15">
      <c r="A315" s="7" t="s">
        <v>553</v>
      </c>
      <c r="B315" s="5" t="s">
        <v>554</v>
      </c>
      <c r="C315" s="6">
        <v>132960</v>
      </c>
    </row>
    <row r="316" spans="1:3" ht="15">
      <c r="A316" s="7" t="s">
        <v>555</v>
      </c>
      <c r="B316" s="5" t="s">
        <v>556</v>
      </c>
      <c r="C316" s="6">
        <v>57571</v>
      </c>
    </row>
    <row r="317" spans="1:3" ht="15">
      <c r="A317" s="7" t="s">
        <v>557</v>
      </c>
      <c r="B317" s="5" t="s">
        <v>558</v>
      </c>
      <c r="C317" s="6">
        <v>90102</v>
      </c>
    </row>
    <row r="318" spans="1:3" ht="15">
      <c r="A318" s="7" t="s">
        <v>559</v>
      </c>
      <c r="B318" s="5" t="s">
        <v>560</v>
      </c>
      <c r="C318" s="6">
        <v>143350</v>
      </c>
    </row>
    <row r="319" spans="1:3" ht="15">
      <c r="A319" s="7" t="s">
        <v>561</v>
      </c>
      <c r="B319" s="5" t="s">
        <v>562</v>
      </c>
      <c r="C319" s="6">
        <v>224207</v>
      </c>
    </row>
    <row r="320" spans="1:3" ht="15">
      <c r="A320" s="7" t="s">
        <v>563</v>
      </c>
      <c r="B320" s="5" t="s">
        <v>564</v>
      </c>
      <c r="C320" s="6">
        <v>1035603</v>
      </c>
    </row>
    <row r="321" spans="1:3" ht="15">
      <c r="A321" s="7" t="s">
        <v>565</v>
      </c>
      <c r="B321" s="5" t="s">
        <v>566</v>
      </c>
      <c r="C321" s="6">
        <v>1679342</v>
      </c>
    </row>
    <row r="322" spans="1:3" ht="15">
      <c r="A322" s="7" t="s">
        <v>567</v>
      </c>
      <c r="B322" s="5" t="s">
        <v>568</v>
      </c>
      <c r="C322" s="6">
        <v>752317</v>
      </c>
    </row>
    <row r="323" spans="1:3" ht="15">
      <c r="A323" s="7" t="s">
        <v>569</v>
      </c>
      <c r="B323" s="5" t="s">
        <v>570</v>
      </c>
      <c r="C323" s="6">
        <v>1510992.31</v>
      </c>
    </row>
    <row r="324" spans="1:3" ht="15">
      <c r="A324" s="7" t="s">
        <v>571</v>
      </c>
      <c r="B324" s="5" t="s">
        <v>572</v>
      </c>
      <c r="C324" s="6">
        <v>260630.8</v>
      </c>
    </row>
    <row r="325" spans="1:3" ht="15">
      <c r="A325" s="7" t="s">
        <v>573</v>
      </c>
      <c r="B325" s="5" t="s">
        <v>574</v>
      </c>
      <c r="C325" s="6">
        <v>1613650.5</v>
      </c>
    </row>
    <row r="326" spans="1:3" ht="15">
      <c r="A326" s="7" t="s">
        <v>575</v>
      </c>
      <c r="B326" s="5" t="s">
        <v>576</v>
      </c>
      <c r="C326" s="6">
        <v>51254.4</v>
      </c>
    </row>
    <row r="327" spans="1:3" ht="15">
      <c r="A327" s="7" t="s">
        <v>577</v>
      </c>
      <c r="B327" s="5" t="s">
        <v>578</v>
      </c>
      <c r="C327" s="6">
        <v>12864.3</v>
      </c>
    </row>
    <row r="328" spans="1:3" ht="15">
      <c r="A328" s="7" t="s">
        <v>579</v>
      </c>
      <c r="B328" s="5" t="s">
        <v>580</v>
      </c>
      <c r="C328" s="6">
        <v>27584</v>
      </c>
    </row>
    <row r="329" spans="1:3" ht="15">
      <c r="A329" s="7" t="s">
        <v>581</v>
      </c>
      <c r="B329" s="5" t="s">
        <v>582</v>
      </c>
      <c r="C329" s="6">
        <v>59040</v>
      </c>
    </row>
    <row r="330" spans="1:3" ht="15">
      <c r="A330" s="7" t="s">
        <v>583</v>
      </c>
      <c r="B330" s="5" t="s">
        <v>402</v>
      </c>
      <c r="C330" s="6">
        <v>9850060</v>
      </c>
    </row>
    <row r="331" spans="1:3" ht="15">
      <c r="A331" s="7" t="s">
        <v>584</v>
      </c>
      <c r="B331" s="5" t="s">
        <v>585</v>
      </c>
      <c r="C331" s="6">
        <v>4412960</v>
      </c>
    </row>
    <row r="332" spans="1:3" ht="15">
      <c r="A332" s="7" t="s">
        <v>586</v>
      </c>
      <c r="B332" s="5" t="s">
        <v>587</v>
      </c>
      <c r="C332" s="6">
        <v>5351000</v>
      </c>
    </row>
    <row r="333" spans="1:3" ht="15">
      <c r="A333" s="7" t="s">
        <v>588</v>
      </c>
      <c r="B333" s="5" t="s">
        <v>589</v>
      </c>
      <c r="C333" s="6">
        <v>121000</v>
      </c>
    </row>
    <row r="334" spans="1:3" ht="15">
      <c r="A334" s="7" t="s">
        <v>590</v>
      </c>
      <c r="B334" s="5" t="s">
        <v>591</v>
      </c>
      <c r="C334" s="6">
        <v>489536</v>
      </c>
    </row>
    <row r="335" spans="1:3" ht="15">
      <c r="A335" s="7" t="s">
        <v>592</v>
      </c>
      <c r="B335" s="5" t="s">
        <v>593</v>
      </c>
      <c r="C335" s="6">
        <v>802500</v>
      </c>
    </row>
    <row r="336" spans="1:3" ht="15">
      <c r="A336" s="7" t="s">
        <v>594</v>
      </c>
      <c r="B336" s="5" t="s">
        <v>595</v>
      </c>
      <c r="C336" s="6">
        <v>103522</v>
      </c>
    </row>
    <row r="337" spans="1:3" ht="15">
      <c r="A337" s="7" t="s">
        <v>596</v>
      </c>
      <c r="B337" s="5" t="s">
        <v>597</v>
      </c>
      <c r="C337" s="6">
        <v>27090</v>
      </c>
    </row>
    <row r="338" spans="1:3" ht="15">
      <c r="A338" s="7" t="s">
        <v>598</v>
      </c>
      <c r="B338" s="5" t="s">
        <v>599</v>
      </c>
      <c r="C338" s="6">
        <v>48600</v>
      </c>
    </row>
    <row r="339" spans="1:3" ht="15">
      <c r="A339" s="7" t="s">
        <v>600</v>
      </c>
      <c r="B339" s="5" t="s">
        <v>601</v>
      </c>
      <c r="C339" s="6">
        <v>112112.5</v>
      </c>
    </row>
    <row r="340" spans="1:3" ht="15">
      <c r="A340" s="7" t="s">
        <v>602</v>
      </c>
      <c r="B340" s="5" t="s">
        <v>603</v>
      </c>
      <c r="C340" s="6">
        <v>566690</v>
      </c>
    </row>
    <row r="341" spans="1:3" ht="15">
      <c r="A341" s="7" t="s">
        <v>894</v>
      </c>
      <c r="B341" s="5" t="s">
        <v>604</v>
      </c>
      <c r="C341" s="6">
        <v>458839</v>
      </c>
    </row>
    <row r="342" spans="1:3" ht="15">
      <c r="A342" s="7" t="s">
        <v>605</v>
      </c>
      <c r="B342" s="5" t="s">
        <v>606</v>
      </c>
      <c r="C342" s="6">
        <v>91075</v>
      </c>
    </row>
    <row r="343" spans="1:3" ht="15">
      <c r="A343" s="7" t="s">
        <v>607</v>
      </c>
      <c r="B343" s="5" t="s">
        <v>608</v>
      </c>
      <c r="C343" s="6">
        <v>1223470.44</v>
      </c>
    </row>
    <row r="344" spans="1:3" ht="15">
      <c r="A344" s="7" t="s">
        <v>609</v>
      </c>
      <c r="B344" s="5" t="s">
        <v>610</v>
      </c>
      <c r="C344" s="6">
        <v>76666</v>
      </c>
    </row>
    <row r="345" spans="1:3" ht="15">
      <c r="A345" s="7" t="s">
        <v>611</v>
      </c>
      <c r="B345" s="5" t="s">
        <v>612</v>
      </c>
      <c r="C345" s="6">
        <v>192704</v>
      </c>
    </row>
    <row r="346" spans="1:3" ht="15">
      <c r="A346" s="7" t="s">
        <v>613</v>
      </c>
      <c r="B346" s="5" t="s">
        <v>614</v>
      </c>
      <c r="C346" s="6">
        <v>130588</v>
      </c>
    </row>
    <row r="347" spans="1:3" ht="15">
      <c r="A347" s="7" t="s">
        <v>615</v>
      </c>
      <c r="B347" s="5" t="s">
        <v>616</v>
      </c>
      <c r="C347" s="6">
        <v>402433</v>
      </c>
    </row>
    <row r="348" spans="1:3" ht="15">
      <c r="A348" s="7" t="s">
        <v>617</v>
      </c>
      <c r="B348" s="5" t="s">
        <v>618</v>
      </c>
      <c r="C348" s="6">
        <v>299757.6</v>
      </c>
    </row>
    <row r="349" spans="1:3" ht="15">
      <c r="A349" s="7" t="s">
        <v>619</v>
      </c>
      <c r="B349" s="5" t="s">
        <v>620</v>
      </c>
      <c r="C349" s="6">
        <v>150164</v>
      </c>
    </row>
    <row r="350" spans="1:3" ht="15">
      <c r="A350" s="7" t="s">
        <v>621</v>
      </c>
      <c r="B350" s="5" t="s">
        <v>622</v>
      </c>
      <c r="C350" s="6">
        <v>90298</v>
      </c>
    </row>
    <row r="351" spans="1:3" ht="15">
      <c r="A351" s="7" t="s">
        <v>623</v>
      </c>
      <c r="B351" s="5" t="s">
        <v>624</v>
      </c>
      <c r="C351" s="6">
        <v>95880</v>
      </c>
    </row>
    <row r="352" spans="1:3" ht="15">
      <c r="A352" s="7" t="s">
        <v>625</v>
      </c>
      <c r="B352" s="5" t="s">
        <v>626</v>
      </c>
      <c r="C352" s="6">
        <v>409021.6</v>
      </c>
    </row>
    <row r="353" spans="1:3" ht="15">
      <c r="A353" s="7" t="s">
        <v>627</v>
      </c>
      <c r="B353" s="5" t="s">
        <v>628</v>
      </c>
      <c r="C353" s="6">
        <v>451193.16</v>
      </c>
    </row>
    <row r="354" spans="1:3" ht="15">
      <c r="A354" s="7" t="s">
        <v>629</v>
      </c>
      <c r="B354" s="5" t="s">
        <v>630</v>
      </c>
      <c r="C354" s="6">
        <v>73711</v>
      </c>
    </row>
    <row r="355" spans="1:3" ht="15">
      <c r="A355" s="7" t="s">
        <v>631</v>
      </c>
      <c r="B355" s="5" t="s">
        <v>632</v>
      </c>
      <c r="C355" s="6">
        <v>25875</v>
      </c>
    </row>
    <row r="356" spans="1:3" ht="15">
      <c r="A356" s="7" t="s">
        <v>633</v>
      </c>
      <c r="B356" s="5" t="s">
        <v>634</v>
      </c>
      <c r="C356" s="6">
        <v>27534</v>
      </c>
    </row>
    <row r="357" spans="1:3" ht="15">
      <c r="A357" s="7" t="s">
        <v>635</v>
      </c>
      <c r="B357" s="5" t="s">
        <v>636</v>
      </c>
      <c r="C357" s="6">
        <v>127787</v>
      </c>
    </row>
    <row r="358" spans="1:3" ht="15">
      <c r="A358" s="7" t="s">
        <v>637</v>
      </c>
      <c r="B358" s="5" t="s">
        <v>638</v>
      </c>
      <c r="C358" s="6">
        <v>1178670</v>
      </c>
    </row>
    <row r="359" spans="1:3" ht="15">
      <c r="A359" s="7" t="s">
        <v>639</v>
      </c>
      <c r="B359" s="5" t="s">
        <v>640</v>
      </c>
      <c r="C359" s="6">
        <v>4745000</v>
      </c>
    </row>
    <row r="360" spans="1:3" ht="15">
      <c r="A360" s="7" t="s">
        <v>641</v>
      </c>
      <c r="B360" s="5" t="s">
        <v>642</v>
      </c>
      <c r="C360" s="6">
        <v>18510</v>
      </c>
    </row>
    <row r="361" spans="1:3" ht="15">
      <c r="A361" s="7" t="s">
        <v>643</v>
      </c>
      <c r="B361" s="5" t="s">
        <v>644</v>
      </c>
      <c r="C361" s="6">
        <v>123423</v>
      </c>
    </row>
    <row r="362" spans="1:3" ht="15">
      <c r="A362" s="7" t="s">
        <v>645</v>
      </c>
      <c r="B362" s="5" t="s">
        <v>646</v>
      </c>
      <c r="C362" s="6">
        <v>344250</v>
      </c>
    </row>
    <row r="363" spans="1:3" ht="15">
      <c r="A363" s="7" t="s">
        <v>647</v>
      </c>
      <c r="B363" s="5" t="s">
        <v>648</v>
      </c>
      <c r="C363" s="6">
        <v>2233000</v>
      </c>
    </row>
    <row r="364" spans="1:3" ht="15">
      <c r="A364" s="7" t="s">
        <v>649</v>
      </c>
      <c r="B364" s="5" t="s">
        <v>650</v>
      </c>
      <c r="C364" s="6">
        <v>760234</v>
      </c>
    </row>
    <row r="365" spans="1:3" ht="15">
      <c r="A365" s="7" t="s">
        <v>651</v>
      </c>
      <c r="B365" s="5" t="s">
        <v>652</v>
      </c>
      <c r="C365" s="6">
        <v>1033817</v>
      </c>
    </row>
    <row r="366" spans="1:3" ht="15">
      <c r="A366" s="7" t="s">
        <v>653</v>
      </c>
      <c r="B366" s="5" t="s">
        <v>654</v>
      </c>
      <c r="C366" s="6">
        <v>221212</v>
      </c>
    </row>
    <row r="367" spans="1:3" ht="15">
      <c r="A367" s="7" t="s">
        <v>655</v>
      </c>
      <c r="B367" s="5" t="s">
        <v>656</v>
      </c>
      <c r="C367" s="6">
        <v>196437.25</v>
      </c>
    </row>
    <row r="368" spans="1:3" ht="15">
      <c r="A368" s="7" t="s">
        <v>657</v>
      </c>
      <c r="B368" s="5" t="s">
        <v>658</v>
      </c>
      <c r="C368" s="6">
        <v>14864312.34</v>
      </c>
    </row>
    <row r="369" spans="1:3" ht="15">
      <c r="A369" s="7" t="s">
        <v>659</v>
      </c>
      <c r="B369" s="5" t="s">
        <v>660</v>
      </c>
      <c r="C369" s="6">
        <v>3381344</v>
      </c>
    </row>
    <row r="370" spans="1:3" ht="15">
      <c r="A370" s="7" t="s">
        <v>661</v>
      </c>
      <c r="B370" s="5" t="s">
        <v>662</v>
      </c>
      <c r="C370" s="6">
        <v>2140700</v>
      </c>
    </row>
    <row r="371" spans="1:3" ht="15">
      <c r="A371" s="7" t="s">
        <v>663</v>
      </c>
      <c r="B371" s="5" t="s">
        <v>664</v>
      </c>
      <c r="C371" s="6">
        <v>688810</v>
      </c>
    </row>
    <row r="372" spans="1:3" ht="15">
      <c r="A372" s="7" t="s">
        <v>665</v>
      </c>
      <c r="B372" s="5" t="s">
        <v>666</v>
      </c>
      <c r="C372" s="6">
        <v>420841</v>
      </c>
    </row>
    <row r="373" spans="1:3" ht="15">
      <c r="A373" s="7" t="s">
        <v>667</v>
      </c>
      <c r="B373" s="5" t="s">
        <v>668</v>
      </c>
      <c r="C373" s="6">
        <v>413692</v>
      </c>
    </row>
    <row r="374" spans="1:3" ht="15">
      <c r="A374" s="7" t="s">
        <v>669</v>
      </c>
      <c r="B374" s="5" t="s">
        <v>670</v>
      </c>
      <c r="C374" s="6">
        <v>351237</v>
      </c>
    </row>
    <row r="375" spans="1:3" ht="15">
      <c r="A375" s="7" t="s">
        <v>671</v>
      </c>
      <c r="B375" s="5" t="s">
        <v>672</v>
      </c>
      <c r="C375" s="6">
        <v>3275760</v>
      </c>
    </row>
    <row r="376" spans="1:3" ht="15">
      <c r="A376" s="7" t="s">
        <v>673</v>
      </c>
      <c r="B376" s="5" t="s">
        <v>674</v>
      </c>
      <c r="C376" s="6">
        <v>1219760</v>
      </c>
    </row>
    <row r="377" spans="1:3" ht="15">
      <c r="A377" s="7" t="s">
        <v>675</v>
      </c>
      <c r="B377" s="5" t="s">
        <v>676</v>
      </c>
      <c r="C377" s="6">
        <v>244442</v>
      </c>
    </row>
    <row r="378" spans="1:3" ht="15">
      <c r="A378" s="7" t="s">
        <v>677</v>
      </c>
      <c r="B378" s="5" t="s">
        <v>678</v>
      </c>
      <c r="C378" s="6">
        <v>3907325</v>
      </c>
    </row>
    <row r="379" spans="1:3" ht="15">
      <c r="A379" s="7" t="s">
        <v>679</v>
      </c>
      <c r="B379" s="5" t="s">
        <v>680</v>
      </c>
      <c r="C379" s="6">
        <v>337950</v>
      </c>
    </row>
    <row r="380" spans="1:3" ht="15">
      <c r="A380" s="7" t="s">
        <v>681</v>
      </c>
      <c r="B380" s="5" t="s">
        <v>682</v>
      </c>
      <c r="C380" s="6">
        <v>2042545.8</v>
      </c>
    </row>
    <row r="381" spans="1:3" ht="15">
      <c r="A381" s="7" t="s">
        <v>683</v>
      </c>
      <c r="B381" s="5" t="s">
        <v>684</v>
      </c>
      <c r="C381" s="6">
        <v>153699</v>
      </c>
    </row>
    <row r="382" spans="1:3" ht="15">
      <c r="A382" s="7" t="s">
        <v>685</v>
      </c>
      <c r="B382" s="5" t="s">
        <v>686</v>
      </c>
      <c r="C382" s="6">
        <v>184000</v>
      </c>
    </row>
    <row r="383" spans="1:3" ht="15">
      <c r="A383" s="7" t="s">
        <v>687</v>
      </c>
      <c r="B383" s="5" t="s">
        <v>688</v>
      </c>
      <c r="C383" s="6">
        <v>101273</v>
      </c>
    </row>
    <row r="384" spans="1:3" ht="15">
      <c r="A384" s="7" t="s">
        <v>689</v>
      </c>
      <c r="B384" s="5" t="s">
        <v>690</v>
      </c>
      <c r="C384" s="6">
        <v>136578</v>
      </c>
    </row>
    <row r="385" spans="1:3" ht="15">
      <c r="A385" s="7" t="s">
        <v>691</v>
      </c>
      <c r="B385" s="5" t="s">
        <v>692</v>
      </c>
      <c r="C385" s="6">
        <v>641640</v>
      </c>
    </row>
    <row r="386" spans="1:3" ht="15">
      <c r="A386" s="7" t="s">
        <v>693</v>
      </c>
      <c r="B386" s="5" t="s">
        <v>694</v>
      </c>
      <c r="C386" s="6">
        <v>2107395.3600000003</v>
      </c>
    </row>
    <row r="387" spans="1:3" ht="15">
      <c r="A387" s="7" t="s">
        <v>695</v>
      </c>
      <c r="B387" s="5" t="s">
        <v>696</v>
      </c>
      <c r="C387" s="6">
        <v>2050767.2000000002</v>
      </c>
    </row>
    <row r="388" spans="1:3" ht="15">
      <c r="A388" s="7" t="s">
        <v>697</v>
      </c>
      <c r="B388" s="5" t="s">
        <v>698</v>
      </c>
      <c r="C388" s="6">
        <v>123640</v>
      </c>
    </row>
    <row r="389" spans="1:3" ht="15">
      <c r="A389" s="7" t="s">
        <v>699</v>
      </c>
      <c r="B389" s="5" t="s">
        <v>700</v>
      </c>
      <c r="C389" s="6">
        <v>105722</v>
      </c>
    </row>
    <row r="390" spans="1:3" ht="15">
      <c r="A390" s="7" t="s">
        <v>701</v>
      </c>
      <c r="B390" s="5" t="s">
        <v>702</v>
      </c>
      <c r="C390" s="6">
        <v>34358.25</v>
      </c>
    </row>
    <row r="391" spans="1:3" ht="15">
      <c r="A391" s="7" t="s">
        <v>703</v>
      </c>
      <c r="B391" s="5" t="s">
        <v>704</v>
      </c>
      <c r="C391" s="6">
        <v>875847</v>
      </c>
    </row>
    <row r="392" spans="1:3" ht="15">
      <c r="A392" s="7" t="s">
        <v>705</v>
      </c>
      <c r="B392" s="5" t="s">
        <v>706</v>
      </c>
      <c r="C392" s="6">
        <v>70259</v>
      </c>
    </row>
    <row r="393" spans="1:3" ht="15">
      <c r="A393" s="7" t="s">
        <v>707</v>
      </c>
      <c r="B393" s="5" t="s">
        <v>708</v>
      </c>
      <c r="C393" s="6">
        <v>404120</v>
      </c>
    </row>
    <row r="394" spans="1:3" ht="15">
      <c r="A394" s="7" t="s">
        <v>709</v>
      </c>
      <c r="B394" s="5" t="s">
        <v>710</v>
      </c>
      <c r="C394" s="6">
        <v>221246.3</v>
      </c>
    </row>
    <row r="395" spans="1:3" ht="15">
      <c r="A395" s="7" t="s">
        <v>711</v>
      </c>
      <c r="B395" s="5" t="s">
        <v>712</v>
      </c>
      <c r="C395" s="6">
        <v>722295</v>
      </c>
    </row>
    <row r="396" spans="1:3" ht="15">
      <c r="A396" s="7" t="s">
        <v>895</v>
      </c>
      <c r="B396" s="5" t="s">
        <v>713</v>
      </c>
      <c r="C396" s="6">
        <v>737316</v>
      </c>
    </row>
    <row r="397" spans="1:3" ht="15">
      <c r="A397" s="7" t="s">
        <v>896</v>
      </c>
      <c r="B397" s="5" t="s">
        <v>714</v>
      </c>
      <c r="C397" s="6">
        <v>433248</v>
      </c>
    </row>
    <row r="398" spans="1:3" ht="15">
      <c r="A398" s="7" t="s">
        <v>715</v>
      </c>
      <c r="B398" s="5" t="s">
        <v>716</v>
      </c>
      <c r="C398" s="6">
        <v>39669</v>
      </c>
    </row>
    <row r="399" spans="1:3" ht="15">
      <c r="A399" s="7" t="s">
        <v>717</v>
      </c>
      <c r="B399" s="5" t="s">
        <v>718</v>
      </c>
      <c r="C399" s="6">
        <v>229173</v>
      </c>
    </row>
    <row r="400" spans="1:3" ht="15">
      <c r="A400" s="7" t="s">
        <v>719</v>
      </c>
      <c r="B400" s="5" t="s">
        <v>720</v>
      </c>
      <c r="C400" s="6">
        <v>68860</v>
      </c>
    </row>
    <row r="401" spans="1:3" ht="15">
      <c r="A401" s="7" t="s">
        <v>721</v>
      </c>
      <c r="B401" s="5" t="s">
        <v>722</v>
      </c>
      <c r="C401" s="6">
        <v>296620</v>
      </c>
    </row>
    <row r="402" spans="1:3" ht="15">
      <c r="A402" s="7" t="s">
        <v>723</v>
      </c>
      <c r="B402" s="5" t="s">
        <v>724</v>
      </c>
      <c r="C402" s="6">
        <v>66072</v>
      </c>
    </row>
    <row r="403" spans="1:3" ht="15">
      <c r="A403" s="7" t="s">
        <v>725</v>
      </c>
      <c r="B403" s="5" t="s">
        <v>726</v>
      </c>
      <c r="C403" s="6">
        <v>276270</v>
      </c>
    </row>
    <row r="404" spans="1:3" ht="15">
      <c r="A404" s="7" t="s">
        <v>727</v>
      </c>
      <c r="B404" s="5" t="s">
        <v>728</v>
      </c>
      <c r="C404" s="6">
        <v>1901992</v>
      </c>
    </row>
    <row r="405" spans="1:3" ht="15">
      <c r="A405" s="7" t="s">
        <v>729</v>
      </c>
      <c r="B405" s="5" t="s">
        <v>730</v>
      </c>
      <c r="C405" s="6">
        <v>608543</v>
      </c>
    </row>
    <row r="406" spans="1:3" ht="15">
      <c r="A406" s="7" t="s">
        <v>731</v>
      </c>
      <c r="B406" s="5" t="s">
        <v>732</v>
      </c>
      <c r="C406" s="6">
        <v>715956</v>
      </c>
    </row>
    <row r="407" spans="1:3" ht="15">
      <c r="A407" s="7" t="s">
        <v>733</v>
      </c>
      <c r="B407" s="5" t="s">
        <v>734</v>
      </c>
      <c r="C407" s="6">
        <v>114145</v>
      </c>
    </row>
    <row r="408" spans="1:3" ht="15">
      <c r="A408" s="7" t="s">
        <v>735</v>
      </c>
      <c r="B408" s="5" t="s">
        <v>736</v>
      </c>
      <c r="C408" s="6">
        <v>1682000</v>
      </c>
    </row>
    <row r="409" spans="1:3" ht="15">
      <c r="A409" s="7" t="s">
        <v>737</v>
      </c>
      <c r="B409" s="5" t="s">
        <v>738</v>
      </c>
      <c r="C409" s="6">
        <v>353910</v>
      </c>
    </row>
    <row r="410" spans="1:3" ht="15">
      <c r="A410" s="7" t="s">
        <v>739</v>
      </c>
      <c r="B410" s="5" t="s">
        <v>740</v>
      </c>
      <c r="C410" s="6">
        <v>412339</v>
      </c>
    </row>
    <row r="411" spans="1:3" ht="15">
      <c r="A411" s="7" t="s">
        <v>741</v>
      </c>
      <c r="B411" s="5" t="s">
        <v>742</v>
      </c>
      <c r="C411" s="6">
        <v>75247</v>
      </c>
    </row>
    <row r="412" spans="1:3" ht="15">
      <c r="A412" s="7" t="s">
        <v>897</v>
      </c>
      <c r="B412" s="5" t="s">
        <v>402</v>
      </c>
      <c r="C412" s="6">
        <v>837106</v>
      </c>
    </row>
    <row r="413" spans="1:3" ht="15">
      <c r="A413" s="7" t="s">
        <v>743</v>
      </c>
      <c r="B413" s="5" t="s">
        <v>744</v>
      </c>
      <c r="C413" s="6">
        <v>2019693.5</v>
      </c>
    </row>
    <row r="414" spans="1:3" ht="15">
      <c r="A414" s="7" t="s">
        <v>745</v>
      </c>
      <c r="B414" s="5" t="s">
        <v>746</v>
      </c>
      <c r="C414" s="6">
        <v>255100</v>
      </c>
    </row>
    <row r="415" spans="1:3" ht="15">
      <c r="A415" s="7" t="s">
        <v>747</v>
      </c>
      <c r="B415" s="5" t="s">
        <v>748</v>
      </c>
      <c r="C415" s="6">
        <v>1959379</v>
      </c>
    </row>
    <row r="416" spans="1:3" ht="15">
      <c r="A416" s="7" t="s">
        <v>749</v>
      </c>
      <c r="B416" s="5" t="s">
        <v>750</v>
      </c>
      <c r="C416" s="6">
        <v>938144.24</v>
      </c>
    </row>
    <row r="417" spans="1:3" ht="15">
      <c r="A417" s="7" t="s">
        <v>751</v>
      </c>
      <c r="B417" s="5" t="s">
        <v>752</v>
      </c>
      <c r="C417" s="6">
        <v>664027.5</v>
      </c>
    </row>
    <row r="418" spans="1:3" ht="15">
      <c r="A418" s="7" t="s">
        <v>753</v>
      </c>
      <c r="B418" s="5" t="s">
        <v>754</v>
      </c>
      <c r="C418" s="6">
        <v>193282.68</v>
      </c>
    </row>
    <row r="419" spans="1:3" ht="15">
      <c r="A419" s="7" t="s">
        <v>755</v>
      </c>
      <c r="B419" s="5" t="s">
        <v>756</v>
      </c>
      <c r="C419" s="6">
        <v>50980</v>
      </c>
    </row>
    <row r="420" spans="1:3" ht="15">
      <c r="A420" s="7" t="s">
        <v>757</v>
      </c>
      <c r="B420" s="5" t="s">
        <v>758</v>
      </c>
      <c r="C420" s="6">
        <v>12338</v>
      </c>
    </row>
    <row r="421" spans="1:3" ht="15">
      <c r="A421" s="7" t="s">
        <v>759</v>
      </c>
      <c r="B421" s="5" t="s">
        <v>760</v>
      </c>
      <c r="C421" s="6">
        <v>94076</v>
      </c>
    </row>
    <row r="422" spans="1:3" ht="15">
      <c r="A422" s="7" t="s">
        <v>761</v>
      </c>
      <c r="B422" s="5" t="s">
        <v>762</v>
      </c>
      <c r="C422" s="6">
        <v>86738</v>
      </c>
    </row>
    <row r="423" spans="1:3" ht="15">
      <c r="A423" s="7" t="s">
        <v>763</v>
      </c>
      <c r="B423" s="5" t="s">
        <v>764</v>
      </c>
      <c r="C423" s="6">
        <v>32735</v>
      </c>
    </row>
    <row r="424" spans="1:3" ht="15">
      <c r="A424" s="7" t="s">
        <v>765</v>
      </c>
      <c r="B424" s="5" t="s">
        <v>766</v>
      </c>
      <c r="C424" s="6">
        <v>11329112</v>
      </c>
    </row>
    <row r="425" spans="1:3" ht="15">
      <c r="A425" s="7" t="s">
        <v>767</v>
      </c>
      <c r="B425" s="5" t="s">
        <v>768</v>
      </c>
      <c r="C425" s="6">
        <v>321519</v>
      </c>
    </row>
    <row r="426" spans="1:3" ht="15">
      <c r="A426" s="7" t="s">
        <v>769</v>
      </c>
      <c r="B426" s="5" t="s">
        <v>770</v>
      </c>
      <c r="C426" s="6">
        <v>301500</v>
      </c>
    </row>
    <row r="427" spans="1:3" ht="15">
      <c r="A427" s="7" t="s">
        <v>771</v>
      </c>
      <c r="B427" s="5" t="s">
        <v>772</v>
      </c>
      <c r="C427" s="6">
        <v>2382913</v>
      </c>
    </row>
    <row r="428" spans="1:3" ht="15">
      <c r="A428" s="7" t="s">
        <v>773</v>
      </c>
      <c r="B428" s="5" t="s">
        <v>774</v>
      </c>
      <c r="C428" s="6">
        <v>365112</v>
      </c>
    </row>
    <row r="429" spans="1:3" ht="15">
      <c r="A429" s="7" t="s">
        <v>775</v>
      </c>
      <c r="B429" s="5" t="s">
        <v>776</v>
      </c>
      <c r="C429" s="6">
        <v>672424</v>
      </c>
    </row>
    <row r="430" spans="1:3" ht="15">
      <c r="A430" s="7" t="s">
        <v>777</v>
      </c>
      <c r="B430" s="5" t="s">
        <v>778</v>
      </c>
      <c r="C430" s="6">
        <v>148649</v>
      </c>
    </row>
    <row r="431" spans="1:3" ht="15">
      <c r="A431" s="7" t="s">
        <v>779</v>
      </c>
      <c r="B431" s="5" t="s">
        <v>780</v>
      </c>
      <c r="C431" s="6">
        <v>202995</v>
      </c>
    </row>
    <row r="432" spans="1:3" ht="15">
      <c r="A432" s="7" t="s">
        <v>781</v>
      </c>
      <c r="B432" s="5" t="s">
        <v>782</v>
      </c>
      <c r="C432" s="6">
        <v>191376</v>
      </c>
    </row>
    <row r="433" spans="1:3" ht="15">
      <c r="A433" s="7" t="s">
        <v>783</v>
      </c>
      <c r="B433" s="5" t="s">
        <v>784</v>
      </c>
      <c r="C433" s="6">
        <v>51738</v>
      </c>
    </row>
    <row r="434" spans="1:3" ht="15">
      <c r="A434" s="7" t="s">
        <v>785</v>
      </c>
      <c r="B434" s="5" t="s">
        <v>786</v>
      </c>
      <c r="C434" s="6">
        <v>416910</v>
      </c>
    </row>
    <row r="435" spans="1:3" ht="15">
      <c r="A435" s="7" t="s">
        <v>787</v>
      </c>
      <c r="B435" s="5" t="s">
        <v>788</v>
      </c>
      <c r="C435" s="6">
        <v>1731000</v>
      </c>
    </row>
    <row r="436" spans="1:3" ht="15">
      <c r="A436" s="7" t="s">
        <v>789</v>
      </c>
      <c r="B436" s="5" t="s">
        <v>790</v>
      </c>
      <c r="C436" s="6">
        <v>1872026</v>
      </c>
    </row>
    <row r="437" spans="1:3" ht="15">
      <c r="A437" s="7" t="s">
        <v>791</v>
      </c>
      <c r="B437" s="5" t="s">
        <v>792</v>
      </c>
      <c r="C437" s="6">
        <v>673282.5</v>
      </c>
    </row>
    <row r="438" spans="1:3" ht="15">
      <c r="A438" s="7" t="s">
        <v>793</v>
      </c>
      <c r="B438" s="5" t="s">
        <v>794</v>
      </c>
      <c r="C438" s="6">
        <v>216447</v>
      </c>
    </row>
    <row r="439" spans="1:3" ht="15">
      <c r="A439" s="7" t="s">
        <v>795</v>
      </c>
      <c r="B439" s="5" t="s">
        <v>796</v>
      </c>
      <c r="C439" s="6">
        <v>368722</v>
      </c>
    </row>
    <row r="440" spans="1:3" ht="15">
      <c r="A440" s="7" t="s">
        <v>797</v>
      </c>
      <c r="B440" s="5" t="s">
        <v>798</v>
      </c>
      <c r="C440" s="6">
        <v>141817</v>
      </c>
    </row>
    <row r="441" spans="1:3" ht="15">
      <c r="A441" s="7" t="s">
        <v>799</v>
      </c>
      <c r="B441" s="5" t="s">
        <v>800</v>
      </c>
      <c r="C441" s="6">
        <v>151021</v>
      </c>
    </row>
    <row r="442" spans="1:3" ht="15">
      <c r="A442" s="7" t="s">
        <v>801</v>
      </c>
      <c r="B442" s="5" t="s">
        <v>802</v>
      </c>
      <c r="C442" s="6">
        <v>317962</v>
      </c>
    </row>
    <row r="443" spans="1:3" ht="15">
      <c r="A443" s="7" t="s">
        <v>803</v>
      </c>
      <c r="B443" s="5" t="s">
        <v>804</v>
      </c>
      <c r="C443" s="6">
        <v>133310</v>
      </c>
    </row>
    <row r="444" spans="1:3" ht="15">
      <c r="A444" s="7" t="s">
        <v>805</v>
      </c>
      <c r="B444" s="5" t="s">
        <v>806</v>
      </c>
      <c r="C444" s="6">
        <v>90000</v>
      </c>
    </row>
    <row r="445" spans="1:3" ht="15">
      <c r="A445" s="7" t="s">
        <v>898</v>
      </c>
      <c r="B445" s="5" t="s">
        <v>807</v>
      </c>
      <c r="C445" s="6">
        <v>142935</v>
      </c>
    </row>
    <row r="446" spans="1:3" ht="15">
      <c r="A446" s="7" t="s">
        <v>808</v>
      </c>
      <c r="B446" s="5" t="s">
        <v>809</v>
      </c>
      <c r="C446" s="6">
        <v>55852</v>
      </c>
    </row>
    <row r="447" spans="1:3" ht="15">
      <c r="A447" s="7" t="s">
        <v>810</v>
      </c>
      <c r="B447" s="5" t="s">
        <v>811</v>
      </c>
      <c r="C447" s="6">
        <v>888723</v>
      </c>
    </row>
    <row r="448" spans="1:3" ht="15">
      <c r="A448" s="7" t="s">
        <v>812</v>
      </c>
      <c r="B448" s="5" t="s">
        <v>813</v>
      </c>
      <c r="C448" s="6">
        <v>1141414</v>
      </c>
    </row>
    <row r="449" spans="1:3" ht="15">
      <c r="A449" s="7" t="s">
        <v>814</v>
      </c>
      <c r="B449" s="5" t="s">
        <v>815</v>
      </c>
      <c r="C449" s="6">
        <v>535134</v>
      </c>
    </row>
    <row r="450" spans="1:3" ht="15">
      <c r="A450" s="7" t="s">
        <v>816</v>
      </c>
      <c r="B450" s="5" t="s">
        <v>402</v>
      </c>
      <c r="C450" s="6">
        <v>571551</v>
      </c>
    </row>
    <row r="451" spans="1:3" ht="15">
      <c r="A451" s="7" t="s">
        <v>817</v>
      </c>
      <c r="B451" s="5" t="s">
        <v>818</v>
      </c>
      <c r="C451" s="6">
        <v>371075</v>
      </c>
    </row>
    <row r="452" spans="1:3" ht="15">
      <c r="A452" s="7" t="s">
        <v>819</v>
      </c>
      <c r="B452" s="5" t="s">
        <v>820</v>
      </c>
      <c r="C452" s="6">
        <v>106342</v>
      </c>
    </row>
    <row r="453" spans="1:3" ht="15">
      <c r="A453" s="7" t="s">
        <v>821</v>
      </c>
      <c r="B453" s="5" t="s">
        <v>822</v>
      </c>
      <c r="C453" s="6">
        <v>3528000</v>
      </c>
    </row>
    <row r="454" spans="1:3" ht="15">
      <c r="A454" s="7" t="s">
        <v>823</v>
      </c>
      <c r="B454" s="5" t="s">
        <v>824</v>
      </c>
      <c r="C454" s="6">
        <v>264947</v>
      </c>
    </row>
    <row r="455" spans="1:3" ht="15">
      <c r="A455" s="7" t="s">
        <v>20</v>
      </c>
      <c r="B455" s="5" t="s">
        <v>825</v>
      </c>
      <c r="C455" s="6">
        <v>705740</v>
      </c>
    </row>
    <row r="456" spans="1:3" ht="15">
      <c r="A456" s="7" t="s">
        <v>826</v>
      </c>
      <c r="B456" s="5" t="s">
        <v>827</v>
      </c>
      <c r="C456" s="6">
        <v>138479</v>
      </c>
    </row>
    <row r="457" spans="1:3" ht="15">
      <c r="A457" s="7" t="s">
        <v>828</v>
      </c>
      <c r="B457" s="5" t="s">
        <v>829</v>
      </c>
      <c r="C457" s="6">
        <v>106746</v>
      </c>
    </row>
    <row r="458" spans="1:3" ht="15">
      <c r="A458" s="7" t="s">
        <v>830</v>
      </c>
      <c r="B458" s="5" t="s">
        <v>831</v>
      </c>
      <c r="C458" s="6">
        <v>67507</v>
      </c>
    </row>
    <row r="459" spans="1:3" ht="15">
      <c r="A459" s="7" t="s">
        <v>832</v>
      </c>
      <c r="B459" s="5" t="s">
        <v>833</v>
      </c>
      <c r="C459" s="6">
        <v>86170</v>
      </c>
    </row>
    <row r="460" spans="1:3" ht="15">
      <c r="A460" s="7" t="s">
        <v>834</v>
      </c>
      <c r="B460" s="5" t="s">
        <v>835</v>
      </c>
      <c r="C460" s="6">
        <v>30215</v>
      </c>
    </row>
    <row r="461" spans="1:3" ht="15">
      <c r="A461" s="7" t="s">
        <v>836</v>
      </c>
      <c r="B461" s="5" t="s">
        <v>837</v>
      </c>
      <c r="C461" s="6">
        <v>25926</v>
      </c>
    </row>
    <row r="462" spans="1:3" ht="15">
      <c r="A462" s="7" t="s">
        <v>899</v>
      </c>
      <c r="B462" s="5" t="s">
        <v>838</v>
      </c>
      <c r="C462" s="6">
        <v>28530</v>
      </c>
    </row>
    <row r="463" spans="1:3" ht="15">
      <c r="A463" s="7" t="s">
        <v>839</v>
      </c>
      <c r="B463" s="5" t="s">
        <v>840</v>
      </c>
      <c r="C463" s="6">
        <v>27856</v>
      </c>
    </row>
    <row r="464" spans="1:3" ht="15">
      <c r="A464" s="7" t="s">
        <v>841</v>
      </c>
      <c r="B464" s="5" t="s">
        <v>842</v>
      </c>
      <c r="C464" s="6">
        <v>25954</v>
      </c>
    </row>
    <row r="465" spans="1:3" ht="15">
      <c r="A465" s="7" t="s">
        <v>843</v>
      </c>
      <c r="B465" s="5" t="s">
        <v>844</v>
      </c>
      <c r="C465" s="6">
        <v>25874</v>
      </c>
    </row>
    <row r="466" spans="1:3" ht="15">
      <c r="A466" s="7" t="s">
        <v>845</v>
      </c>
      <c r="B466" s="5" t="s">
        <v>846</v>
      </c>
      <c r="C466" s="6">
        <v>23304</v>
      </c>
    </row>
    <row r="467" spans="1:3" ht="15">
      <c r="A467" s="7" t="s">
        <v>847</v>
      </c>
      <c r="B467" s="5" t="s">
        <v>848</v>
      </c>
      <c r="C467" s="6">
        <v>46361.4</v>
      </c>
    </row>
    <row r="468" spans="1:3" ht="15">
      <c r="A468" s="7" t="s">
        <v>849</v>
      </c>
      <c r="B468" s="5" t="s">
        <v>850</v>
      </c>
      <c r="C468" s="6">
        <v>18517.51</v>
      </c>
    </row>
    <row r="469" spans="1:3" ht="15">
      <c r="A469" s="7" t="s">
        <v>851</v>
      </c>
      <c r="B469" s="5" t="s">
        <v>852</v>
      </c>
      <c r="C469" s="6">
        <v>90951</v>
      </c>
    </row>
    <row r="470" spans="1:3" ht="15">
      <c r="A470" s="7" t="s">
        <v>853</v>
      </c>
      <c r="B470" s="5" t="s">
        <v>854</v>
      </c>
      <c r="C470" s="6">
        <v>300000</v>
      </c>
    </row>
    <row r="471" spans="1:3" ht="15">
      <c r="A471" s="7" t="s">
        <v>855</v>
      </c>
      <c r="B471" s="5" t="s">
        <v>856</v>
      </c>
      <c r="C471" s="6">
        <v>469300</v>
      </c>
    </row>
    <row r="472" spans="1:3" ht="15">
      <c r="A472" s="7" t="s">
        <v>857</v>
      </c>
      <c r="B472" s="5" t="s">
        <v>858</v>
      </c>
      <c r="C472" s="6">
        <v>590102</v>
      </c>
    </row>
    <row r="473" spans="1:3" ht="15">
      <c r="A473" s="7" t="s">
        <v>859</v>
      </c>
      <c r="B473" s="5" t="s">
        <v>860</v>
      </c>
      <c r="C473" s="6">
        <v>1426501</v>
      </c>
    </row>
    <row r="474" spans="1:3" ht="15">
      <c r="A474" s="7" t="s">
        <v>861</v>
      </c>
      <c r="B474" s="5" t="s">
        <v>862</v>
      </c>
      <c r="C474" s="6">
        <v>2765400</v>
      </c>
    </row>
    <row r="475" spans="1:3" ht="15">
      <c r="A475" s="7" t="s">
        <v>863</v>
      </c>
      <c r="B475" s="5" t="s">
        <v>864</v>
      </c>
      <c r="C475" s="6">
        <v>549926</v>
      </c>
    </row>
    <row r="476" spans="1:3" ht="15">
      <c r="A476" s="7" t="s">
        <v>865</v>
      </c>
      <c r="B476" s="5" t="s">
        <v>866</v>
      </c>
      <c r="C476" s="6">
        <v>1482346</v>
      </c>
    </row>
    <row r="477" spans="1:3" ht="15">
      <c r="A477" s="7" t="s">
        <v>889</v>
      </c>
      <c r="B477" s="5" t="s">
        <v>867</v>
      </c>
      <c r="C477" s="6">
        <v>8051000</v>
      </c>
    </row>
    <row r="478" spans="1:3" ht="15">
      <c r="A478" s="7" t="s">
        <v>868</v>
      </c>
      <c r="B478" s="5" t="s">
        <v>869</v>
      </c>
      <c r="C478" s="6">
        <v>190018</v>
      </c>
    </row>
    <row r="479" spans="1:3" ht="15">
      <c r="A479" s="7" t="s">
        <v>870</v>
      </c>
      <c r="B479" s="5" t="s">
        <v>871</v>
      </c>
      <c r="C479" s="6">
        <v>79138</v>
      </c>
    </row>
    <row r="480" spans="1:3" ht="15">
      <c r="A480" s="7" t="s">
        <v>872</v>
      </c>
      <c r="B480" s="5" t="s">
        <v>873</v>
      </c>
      <c r="C480" s="6">
        <v>177159</v>
      </c>
    </row>
    <row r="481" spans="1:3" ht="15">
      <c r="A481" s="7" t="s">
        <v>874</v>
      </c>
      <c r="B481" s="5" t="s">
        <v>875</v>
      </c>
      <c r="C481" s="6">
        <v>103805</v>
      </c>
    </row>
    <row r="482" spans="1:3" ht="15">
      <c r="A482" s="7" t="s">
        <v>876</v>
      </c>
      <c r="B482" s="5" t="s">
        <v>877</v>
      </c>
      <c r="C482" s="6">
        <v>92561</v>
      </c>
    </row>
    <row r="483" spans="1:3" ht="15">
      <c r="A483" s="7" t="s">
        <v>878</v>
      </c>
      <c r="B483" s="5" t="s">
        <v>879</v>
      </c>
      <c r="C483" s="6">
        <v>112433.6</v>
      </c>
    </row>
    <row r="484" spans="1:3" ht="15">
      <c r="A484" s="7" t="s">
        <v>880</v>
      </c>
      <c r="B484" s="5" t="s">
        <v>881</v>
      </c>
      <c r="C484" s="6">
        <v>45514</v>
      </c>
    </row>
    <row r="485" spans="1:3" ht="15">
      <c r="A485" s="7" t="s">
        <v>882</v>
      </c>
      <c r="B485" s="5" t="s">
        <v>883</v>
      </c>
      <c r="C485" s="6">
        <v>89990</v>
      </c>
    </row>
    <row r="486" spans="1:3" ht="15">
      <c r="A486" s="7" t="s">
        <v>884</v>
      </c>
      <c r="B486" s="5" t="s">
        <v>885</v>
      </c>
      <c r="C486" s="6">
        <v>214362</v>
      </c>
    </row>
    <row r="488" ht="15.75">
      <c r="C488" s="10">
        <f>SUM(C8:C487)</f>
        <v>1473790130.6999998</v>
      </c>
    </row>
    <row r="490" spans="1:3" ht="15">
      <c r="A490" s="11" t="s">
        <v>886</v>
      </c>
      <c r="B490" s="14" t="s">
        <v>887</v>
      </c>
      <c r="C490" s="14"/>
    </row>
    <row r="491" spans="1:3" ht="15">
      <c r="A491" s="8"/>
      <c r="B491" s="14"/>
      <c r="C491" s="14"/>
    </row>
    <row r="492" spans="1:3" ht="15">
      <c r="A492" s="11" t="s">
        <v>888</v>
      </c>
      <c r="B492" s="15" t="s">
        <v>890</v>
      </c>
      <c r="C492" s="15"/>
    </row>
    <row r="493" spans="1:3" ht="15">
      <c r="A493" s="9"/>
      <c r="B493" s="15"/>
      <c r="C493" s="15"/>
    </row>
    <row r="494" spans="1:3" ht="15">
      <c r="A494" s="9"/>
      <c r="B494" s="15"/>
      <c r="C494" s="15"/>
    </row>
    <row r="495" spans="2:3" ht="15">
      <c r="B495" s="15"/>
      <c r="C495" s="15"/>
    </row>
  </sheetData>
  <sheetProtection/>
  <mergeCells count="6">
    <mergeCell ref="B492:C495"/>
    <mergeCell ref="A1:C1"/>
    <mergeCell ref="A2:C2"/>
    <mergeCell ref="A3:C3"/>
    <mergeCell ref="B4:C4"/>
    <mergeCell ref="B490:C49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90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Claudia Denisse Juseppe Zagala</cp:lastModifiedBy>
  <cp:lastPrinted>2015-03-02T18:07:44Z</cp:lastPrinted>
  <dcterms:created xsi:type="dcterms:W3CDTF">2015-01-27T16:23:26Z</dcterms:created>
  <dcterms:modified xsi:type="dcterms:W3CDTF">2015-03-10T18:35:00Z</dcterms:modified>
  <cp:category/>
  <cp:version/>
  <cp:contentType/>
  <cp:contentStatus/>
</cp:coreProperties>
</file>