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2" activeTab="0"/>
  </bookViews>
  <sheets>
    <sheet name="PPI" sheetId="1" r:id="rId1"/>
  </sheets>
  <definedNames>
    <definedName name="_Fill" hidden="1">#REF!</definedName>
    <definedName name="A_impresión_IM">#REF!</definedName>
    <definedName name="_xlnm.Print_Area" localSheetId="0">'PPI'!$A$1:$M$120</definedName>
    <definedName name="DIFERENCIAS">#N/A</definedName>
    <definedName name="_xlnm.Print_Titles" localSheetId="0">'PPI'!$1:$15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<sst xmlns="http://schemas.openxmlformats.org/spreadsheetml/2006/main" count="139" uniqueCount="79">
  <si>
    <t xml:space="preserve">               </t>
  </si>
  <si>
    <t>Inversión</t>
  </si>
  <si>
    <t>(Pesos)</t>
  </si>
  <si>
    <t>TOTAL</t>
  </si>
  <si>
    <t>PROGRAMAS DE INVERSIÓN</t>
  </si>
  <si>
    <t>Adquisiciones</t>
  </si>
  <si>
    <t>PROYECTOS DE INVERSIÓN</t>
  </si>
  <si>
    <t>Infraestructura Gubernamental</t>
  </si>
  <si>
    <t>Mantenimiento</t>
  </si>
  <si>
    <t>Inmuebles</t>
  </si>
  <si>
    <t>XXXX (NOMBRE)</t>
  </si>
  <si>
    <t xml:space="preserve">     XXXXXX (DESCRIPCIÓN)</t>
  </si>
  <si>
    <t>D.F.</t>
  </si>
  <si>
    <t>04-2013</t>
  </si>
  <si>
    <t>XX.X</t>
  </si>
  <si>
    <t>XXX,XXX</t>
  </si>
  <si>
    <t>CUENTA PÚBLICA 2014</t>
  </si>
  <si>
    <t>09-2014</t>
  </si>
  <si>
    <t>Porcentaje de avance financiero 2014</t>
  </si>
  <si>
    <t>Porcentaje de avance físico</t>
  </si>
  <si>
    <t>04-2014</t>
  </si>
  <si>
    <t>Fechas de inicio y tér-mino de la etapa de inversión</t>
  </si>
  <si>
    <t>Entidad federativa</t>
  </si>
  <si>
    <t>Aprobada        (a)</t>
  </si>
  <si>
    <t>Modificada      (b)</t>
  </si>
  <si>
    <t>Progra-mado    (f)</t>
  </si>
  <si>
    <t>Real   (g)</t>
  </si>
  <si>
    <r>
      <t>PROGRAMAS Y PROYECTOS DE INVERSIÓN POR TIPOS</t>
    </r>
    <r>
      <rPr>
        <b/>
        <vertAlign val="superscript"/>
        <sz val="7"/>
        <rFont val="Soberana Sans Light"/>
        <family val="3"/>
      </rPr>
      <t>1/</t>
    </r>
  </si>
  <si>
    <t>Tipos de programas y proyectos, denominación y notas</t>
  </si>
  <si>
    <t xml:space="preserve">      total debido al redondeo de las cifras. Los conceptos de inversión consideran recursos presupuestarios. El avance financiero corresponde únicamente al ciclo que se reporta.</t>
  </si>
  <si>
    <t xml:space="preserve">1/ Son los programas y proyectos de inversión que consideraron la asignación de recursos en el presupuesto aprobado o durante el ejercicio presupuestario. La suma de los parciales puede no coincidir con los subtotales y el </t>
  </si>
  <si>
    <t>2/ Se refiere al costo total del programa o proyecto actualizado al cierre de 2014.</t>
  </si>
  <si>
    <t xml:space="preserve">      inversión posterior a diciembre de 2014.</t>
  </si>
  <si>
    <r>
      <t xml:space="preserve">Costo total </t>
    </r>
    <r>
      <rPr>
        <b/>
        <vertAlign val="superscript"/>
        <sz val="7"/>
        <color indexed="9"/>
        <rFont val="Soberana Sans Light"/>
        <family val="3"/>
      </rPr>
      <t>2/</t>
    </r>
  </si>
  <si>
    <t>Acumu-lado hasta 2014 (h)</t>
  </si>
  <si>
    <t xml:space="preserve">4/ Los programas y proyectos con inversión concluida tienen fecha de término de la etapa de inversión hasta diciembre de 2014, y los programas y proyectos con inversión en proceso tienen fecha de término de la etapa de </t>
  </si>
  <si>
    <r>
      <t xml:space="preserve">PROYECTOS CON INVERSIÓN EN PROCESO </t>
    </r>
    <r>
      <rPr>
        <b/>
        <vertAlign val="superscript"/>
        <sz val="7"/>
        <rFont val="Soberana Sans Light"/>
        <family val="3"/>
      </rPr>
      <t>4/</t>
    </r>
  </si>
  <si>
    <r>
      <t xml:space="preserve">PROYECTOS CON INVERSION CONCLUIDA </t>
    </r>
    <r>
      <rPr>
        <b/>
        <vertAlign val="superscript"/>
        <sz val="7"/>
        <rFont val="Soberana Sans Light"/>
        <family val="3"/>
      </rPr>
      <t>4/</t>
    </r>
  </si>
  <si>
    <r>
      <t xml:space="preserve">PROGRAMAS CON INVERSION EN PROCESO </t>
    </r>
    <r>
      <rPr>
        <b/>
        <vertAlign val="superscript"/>
        <sz val="7"/>
        <rFont val="Soberana Sans Light"/>
        <family val="3"/>
      </rPr>
      <t>4/</t>
    </r>
  </si>
  <si>
    <r>
      <t xml:space="preserve">PROGRAMAS CON INVERSION CONCLUIDA </t>
    </r>
    <r>
      <rPr>
        <b/>
        <vertAlign val="superscript"/>
        <sz val="7"/>
        <rFont val="Soberana Sans Light"/>
        <family val="3"/>
      </rPr>
      <t>4/</t>
    </r>
  </si>
  <si>
    <r>
      <t xml:space="preserve">Ejercicio </t>
    </r>
    <r>
      <rPr>
        <b/>
        <vertAlign val="superscript"/>
        <sz val="7"/>
        <color indexed="9"/>
        <rFont val="Soberana Sans Light"/>
        <family val="3"/>
      </rPr>
      <t>3/</t>
    </r>
    <r>
      <rPr>
        <b/>
        <sz val="7"/>
        <color indexed="9"/>
        <rFont val="Soberana Sans Light"/>
        <family val="3"/>
      </rPr>
      <t xml:space="preserve">     (c)</t>
    </r>
  </si>
  <si>
    <t>3/ Incluye el presupuesto pagado</t>
  </si>
  <si>
    <t>TRIBUNAL FEDERAL DE JUSTICIA FISCAL Y ADMINISTRATIVA</t>
  </si>
  <si>
    <t>13321100003 (Programa anual de adquisiciones de mobiliario y equipo para áreas centrales, salas metropolitanas y/o foráneas 2014)</t>
  </si>
  <si>
    <t>Programa anual de adquisiciones para dotar de bienes muebles a las oficinas centrales y Salas Metropolitanas</t>
  </si>
  <si>
    <t>13321100004 (Adecuaciones al inmueble de Áreas Centrales, Salas Metropolitanas y/o Foráneas 2014)</t>
  </si>
  <si>
    <t>Adecuaciones y mantenimientos a los inmuebles  de Áreas Centrales, Salas Metropolitanas y/o Foráneas</t>
  </si>
  <si>
    <t>14321100002 (Adecuación Integral de la Sala Regional del Tribunal Federal de Justicia Fiscal y Administrativa 2014 sede Metropolitana 1 )</t>
  </si>
  <si>
    <t xml:space="preserve">Creación de Sala Regional Metropolitana 1 con sede en el D.F </t>
  </si>
  <si>
    <t>14321100003 (Adecuación Integral de la Sala Regional del Tribunal Federal de Justicia Fiscal y Administrativa 2014 sede Metropolitana 2)</t>
  </si>
  <si>
    <t xml:space="preserve">Creación de Sala Regional Metropolitana 2 con sede en el D.F </t>
  </si>
  <si>
    <t>14321100004 (Adecuación Integral de la Sala Regional del Tribunal Federal de Justicia Fiscal y Administrativa 2014 sede Puebla)</t>
  </si>
  <si>
    <t xml:space="preserve">Creación de Sala Regional con sede en Puebla </t>
  </si>
  <si>
    <t>Creación de Sala Regional con sede en Toluca</t>
  </si>
  <si>
    <t>14321100007 (Adecuación Integral de la Sala Regional del Tribunal Federal de Justicia Fiscal y Administrativa 2014 sede Toluca)</t>
  </si>
  <si>
    <t>14321130001 (Adecuación Integral de la Sala Regional del Tribunal Federal de Justicia Fiscal y Administrativa 2014 sede Monterrey, N.L. )</t>
  </si>
  <si>
    <t>14321140001 (Adecuación Integral de la Sala Regional del Tribunal Federal de Justicia Fiscal y Administrativa 2014 sede Guadalajara)</t>
  </si>
  <si>
    <t xml:space="preserve">Creación de Sala Regional con sede en Guadalajara, Jal. </t>
  </si>
  <si>
    <t>Creación de Sala Regional con sede en Mérida, Yuc.</t>
  </si>
  <si>
    <t>14321190001 (Adecuación Integral de la Sala Regional del Tribunal Federal de Justicia Fiscal y Administrativa 2014 sede Mérida, Yucatán)</t>
  </si>
  <si>
    <t>06321100002 (Adquisición mediante arrendamiento financiero del edificio ubicado en Insurgentes Sur 881.)</t>
  </si>
  <si>
    <t xml:space="preserve">Adquisición del inmueble que alberga la Sala Superior, Salas Regionales Metropolitanas, Secretaría General de Acuerdos, Oficialía Mayor y áreas de apoyo sustantivo y administrativo en el Distrito Federal. </t>
  </si>
  <si>
    <t>D.F., SON.,COAH.,DGO.</t>
  </si>
  <si>
    <t>01-2014</t>
  </si>
  <si>
    <t>12-2014</t>
  </si>
  <si>
    <t>D.F., N.L.,SON</t>
  </si>
  <si>
    <t>11-2014</t>
  </si>
  <si>
    <t>03-2015</t>
  </si>
  <si>
    <t>PUE.</t>
  </si>
  <si>
    <t>MÉX.</t>
  </si>
  <si>
    <t>N.L.</t>
  </si>
  <si>
    <t>JAL.</t>
  </si>
  <si>
    <t>YUC.</t>
  </si>
  <si>
    <t>09-2006</t>
  </si>
  <si>
    <t>09-2026</t>
  </si>
  <si>
    <t>Fuente: Tribunal Federal de Justicia Fiscal y Administrativa. Las cifras reportadas en este formato corresponden a las registradas en los sistemas internos presupuestarios y de cartera de inversión del Tribunal Federal de Justicia Fiscal y Administrativa, lo anterior con la finalidad de cumplir con las metas y objetivos de este Órgano Jurisdiccional, todo ello en el marco normativo de su autonomía.</t>
  </si>
  <si>
    <t>Ejercicio / Aprobada  (d)=(c/a)</t>
  </si>
  <si>
    <t>Ejercicio / Modificada (e)=(c/b)</t>
  </si>
  <si>
    <t xml:space="preserve">Creación de Sala Regional con sede en N.L.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</si>
</sst>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Soberana Sans Light"/>
      <family val="3"/>
    </font>
    <font>
      <b/>
      <sz val="10"/>
      <name val="Soberana Sans Light"/>
      <family val="3"/>
    </font>
    <font>
      <b/>
      <sz val="8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"/>
      <color indexed="8"/>
      <name val="Soberana Sans Light"/>
      <family val="3"/>
    </font>
    <font>
      <sz val="6"/>
      <color indexed="8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sz val="5"/>
      <color indexed="8"/>
      <name val="Soberana Sans Light"/>
      <family val="3"/>
    </font>
    <font>
      <b/>
      <vertAlign val="superscript"/>
      <sz val="7"/>
      <color indexed="9"/>
      <name val="Soberana Sans Light"/>
      <family val="3"/>
    </font>
    <font>
      <b/>
      <sz val="7"/>
      <color indexed="9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/>
      <bottom style="thick">
        <color rgb="FF006600"/>
      </bottom>
    </border>
    <border>
      <left>
        <color indexed="63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00"/>
      </top>
      <bottom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/>
      <top>
        <color indexed="63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ck">
        <color rgb="FFFF0000"/>
      </left>
      <right/>
      <top style="thick">
        <color rgb="FFFF000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/>
      <top style="thick">
        <color rgb="FF006600"/>
      </top>
      <bottom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/>
      <top style="thick">
        <color rgb="FFFF0000"/>
      </top>
      <bottom/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thick">
        <color rgb="FFFF000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>
        <color theme="0"/>
      </right>
      <top style="thick">
        <color rgb="FFFF0000"/>
      </top>
      <bottom/>
    </border>
    <border>
      <left style="thin">
        <color theme="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2" fontId="14" fillId="0" borderId="13" xfId="0" applyNumberFormat="1" applyFont="1" applyFill="1" applyBorder="1" applyAlignment="1" quotePrefix="1">
      <alignment horizontal="center"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12" fillId="0" borderId="14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vertical="center"/>
    </xf>
    <xf numFmtId="2" fontId="11" fillId="0" borderId="13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 indent="2"/>
    </xf>
    <xf numFmtId="0" fontId="12" fillId="0" borderId="13" xfId="0" applyNumberFormat="1" applyFont="1" applyFill="1" applyBorder="1" applyAlignment="1">
      <alignment horizontal="left" vertical="center" wrapText="1" indent="3"/>
    </xf>
    <xf numFmtId="4" fontId="11" fillId="0" borderId="14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64" fontId="50" fillId="34" borderId="17" xfId="0" applyNumberFormat="1" applyFont="1" applyFill="1" applyBorder="1" applyAlignment="1">
      <alignment horizontal="center" vertical="center" wrapText="1"/>
    </xf>
    <xf numFmtId="164" fontId="50" fillId="34" borderId="18" xfId="0" applyNumberFormat="1" applyFont="1" applyFill="1" applyBorder="1" applyAlignment="1">
      <alignment horizontal="center" vertical="center" wrapText="1"/>
    </xf>
    <xf numFmtId="164" fontId="50" fillId="34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50" fillId="34" borderId="21" xfId="0" applyNumberFormat="1" applyFont="1" applyFill="1" applyBorder="1" applyAlignment="1">
      <alignment horizontal="center" vertical="center" wrapText="1"/>
    </xf>
    <xf numFmtId="164" fontId="50" fillId="34" borderId="22" xfId="0" applyNumberFormat="1" applyFont="1" applyFill="1" applyBorder="1" applyAlignment="1">
      <alignment horizontal="center" vertical="center" wrapText="1"/>
    </xf>
    <xf numFmtId="164" fontId="50" fillId="34" borderId="23" xfId="0" applyNumberFormat="1" applyFont="1" applyFill="1" applyBorder="1" applyAlignment="1">
      <alignment horizontal="center" vertical="center" wrapText="1"/>
    </xf>
    <xf numFmtId="164" fontId="50" fillId="34" borderId="24" xfId="0" applyNumberFormat="1" applyFont="1" applyFill="1" applyBorder="1" applyAlignment="1">
      <alignment horizontal="center" vertical="center" wrapText="1"/>
    </xf>
    <xf numFmtId="164" fontId="50" fillId="34" borderId="25" xfId="0" applyNumberFormat="1" applyFont="1" applyFill="1" applyBorder="1" applyAlignment="1">
      <alignment horizontal="center" vertical="center" wrapText="1"/>
    </xf>
    <xf numFmtId="164" fontId="50" fillId="34" borderId="26" xfId="0" applyNumberFormat="1" applyFont="1" applyFill="1" applyBorder="1" applyAlignment="1">
      <alignment horizontal="center" vertical="center" wrapText="1"/>
    </xf>
    <xf numFmtId="164" fontId="50" fillId="34" borderId="27" xfId="0" applyNumberFormat="1" applyFont="1" applyFill="1" applyBorder="1" applyAlignment="1">
      <alignment horizontal="center" vertical="center" wrapText="1"/>
    </xf>
    <xf numFmtId="164" fontId="50" fillId="34" borderId="28" xfId="0" applyNumberFormat="1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164" fontId="50" fillId="34" borderId="29" xfId="0" applyNumberFormat="1" applyFont="1" applyFill="1" applyBorder="1" applyAlignment="1">
      <alignment horizontal="center" vertical="center" wrapText="1"/>
    </xf>
    <xf numFmtId="164" fontId="50" fillId="34" borderId="30" xfId="0" applyNumberFormat="1" applyFont="1" applyFill="1" applyBorder="1" applyAlignment="1">
      <alignment horizontal="center" vertical="center" wrapText="1"/>
    </xf>
    <xf numFmtId="164" fontId="50" fillId="34" borderId="20" xfId="0" applyNumberFormat="1" applyFont="1" applyFill="1" applyBorder="1" applyAlignment="1">
      <alignment horizontal="center" vertical="center" wrapText="1"/>
    </xf>
    <xf numFmtId="164" fontId="50" fillId="34" borderId="31" xfId="0" applyNumberFormat="1" applyFont="1" applyFill="1" applyBorder="1" applyAlignment="1">
      <alignment horizontal="center" vertical="center" wrapText="1"/>
    </xf>
    <xf numFmtId="164" fontId="50" fillId="34" borderId="32" xfId="0" applyNumberFormat="1" applyFont="1" applyFill="1" applyBorder="1" applyAlignment="1">
      <alignment horizontal="center" vertical="center" wrapText="1"/>
    </xf>
    <xf numFmtId="164" fontId="50" fillId="34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164" fontId="50" fillId="34" borderId="38" xfId="0" applyNumberFormat="1" applyFont="1" applyFill="1" applyBorder="1" applyAlignment="1">
      <alignment horizontal="center" vertical="center" wrapText="1"/>
    </xf>
    <xf numFmtId="164" fontId="50" fillId="34" borderId="39" xfId="0" applyNumberFormat="1" applyFont="1" applyFill="1" applyBorder="1" applyAlignment="1">
      <alignment horizontal="center" vertical="center" wrapText="1"/>
    </xf>
    <xf numFmtId="164" fontId="50" fillId="34" borderId="41" xfId="0" applyNumberFormat="1" applyFont="1" applyFill="1" applyBorder="1" applyAlignment="1">
      <alignment horizontal="center" vertical="center" wrapText="1"/>
    </xf>
    <xf numFmtId="1" fontId="50" fillId="34" borderId="42" xfId="0" applyNumberFormat="1" applyFont="1" applyFill="1" applyBorder="1" applyAlignment="1">
      <alignment horizontal="center" vertical="center" wrapText="1"/>
    </xf>
    <xf numFmtId="1" fontId="50" fillId="34" borderId="43" xfId="0" applyNumberFormat="1" applyFont="1" applyFill="1" applyBorder="1" applyAlignment="1">
      <alignment horizontal="center" vertical="center" wrapText="1"/>
    </xf>
    <xf numFmtId="1" fontId="50" fillId="34" borderId="44" xfId="0" applyNumberFormat="1" applyFont="1" applyFill="1" applyBorder="1" applyAlignment="1">
      <alignment horizontal="center" vertical="center" wrapText="1"/>
    </xf>
    <xf numFmtId="1" fontId="50" fillId="34" borderId="45" xfId="0" applyNumberFormat="1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1" fontId="50" fillId="34" borderId="46" xfId="0" applyNumberFormat="1" applyFont="1" applyFill="1" applyBorder="1" applyAlignment="1">
      <alignment horizontal="center" vertical="center" wrapText="1"/>
    </xf>
    <xf numFmtId="1" fontId="50" fillId="34" borderId="47" xfId="0" applyNumberFormat="1" applyFont="1" applyFill="1" applyBorder="1" applyAlignment="1">
      <alignment horizontal="center" vertical="center" wrapText="1"/>
    </xf>
    <xf numFmtId="1" fontId="50" fillId="34" borderId="48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showGridLines="0" tabSelected="1" zoomScale="130" zoomScaleNormal="130" zoomScaleSheetLayoutView="70" zoomScalePageLayoutView="0" workbookViewId="0" topLeftCell="A1">
      <selection activeCell="S21" sqref="S21"/>
    </sheetView>
  </sheetViews>
  <sheetFormatPr defaultColWidth="11.421875" defaultRowHeight="12.75"/>
  <cols>
    <col min="1" max="1" width="1.57421875" style="0" customWidth="1"/>
    <col min="2" max="2" width="34.00390625" style="0" customWidth="1"/>
    <col min="3" max="3" width="7.8515625" style="0" customWidth="1"/>
    <col min="4" max="4" width="9.28125" style="0" customWidth="1"/>
    <col min="5" max="5" width="9.8515625" style="0" customWidth="1"/>
    <col min="6" max="6" width="8.421875" style="0" customWidth="1"/>
    <col min="7" max="8" width="8.140625" style="0" customWidth="1"/>
    <col min="9" max="9" width="7.28125" style="0" customWidth="1"/>
    <col min="10" max="10" width="8.00390625" style="0" customWidth="1"/>
    <col min="11" max="12" width="6.28125" style="0" customWidth="1"/>
    <col min="13" max="13" width="7.7109375" style="0" customWidth="1"/>
    <col min="14" max="14" width="4.57421875" style="0" customWidth="1"/>
    <col min="15" max="15" width="5.7109375" style="0" customWidth="1"/>
    <col min="16" max="16" width="6.140625" style="0" customWidth="1"/>
    <col min="17" max="17" width="8.57421875" style="0" customWidth="1"/>
    <col min="18" max="18" width="11.8515625" style="0" customWidth="1"/>
  </cols>
  <sheetData>
    <row r="1" spans="1:13" ht="4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3.25" customHeight="1" thickBot="1">
      <c r="A2" s="4"/>
      <c r="B2" s="38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8.25" customHeight="1" thickTop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0.5" customHeight="1">
      <c r="A6" s="4"/>
      <c r="B6" s="39" t="s">
        <v>16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0.5" customHeight="1">
      <c r="A7" s="4"/>
      <c r="B7" s="45" t="s">
        <v>27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0.5" customHeight="1">
      <c r="A8" s="4"/>
      <c r="B8" s="43" t="s">
        <v>42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6" customHeight="1">
      <c r="A9" s="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4" ht="21.75" customHeight="1" thickBot="1">
      <c r="A10" s="4"/>
      <c r="B10" s="46" t="s">
        <v>28</v>
      </c>
      <c r="C10" s="46" t="s">
        <v>22</v>
      </c>
      <c r="D10" s="46" t="s">
        <v>21</v>
      </c>
      <c r="E10" s="57" t="s">
        <v>1</v>
      </c>
      <c r="F10" s="57"/>
      <c r="G10" s="57"/>
      <c r="H10" s="57"/>
      <c r="I10" s="57"/>
      <c r="J10" s="58"/>
      <c r="K10" s="40" t="s">
        <v>19</v>
      </c>
      <c r="L10" s="41"/>
      <c r="M10" s="42"/>
      <c r="N10" s="2"/>
    </row>
    <row r="11" spans="1:14" ht="27" customHeight="1" thickBot="1" thickTop="1">
      <c r="A11" s="4"/>
      <c r="B11" s="47"/>
      <c r="C11" s="47"/>
      <c r="D11" s="47"/>
      <c r="E11" s="59" t="s">
        <v>2</v>
      </c>
      <c r="F11" s="59"/>
      <c r="G11" s="59"/>
      <c r="H11" s="60"/>
      <c r="I11" s="50" t="s">
        <v>18</v>
      </c>
      <c r="J11" s="51"/>
      <c r="K11" s="74">
        <v>2014</v>
      </c>
      <c r="L11" s="75"/>
      <c r="M11" s="68" t="s">
        <v>34</v>
      </c>
      <c r="N11" s="2"/>
    </row>
    <row r="12" spans="1:14" ht="15" customHeight="1" thickBot="1" thickTop="1">
      <c r="A12" s="4"/>
      <c r="B12" s="47"/>
      <c r="C12" s="47"/>
      <c r="D12" s="47"/>
      <c r="E12" s="61" t="s">
        <v>33</v>
      </c>
      <c r="F12" s="79">
        <v>2014</v>
      </c>
      <c r="G12" s="80"/>
      <c r="H12" s="81"/>
      <c r="I12" s="52"/>
      <c r="J12" s="53"/>
      <c r="K12" s="76"/>
      <c r="L12" s="77"/>
      <c r="M12" s="69"/>
      <c r="N12" s="2"/>
    </row>
    <row r="13" spans="1:14" ht="20.25" customHeight="1" thickBot="1" thickTop="1">
      <c r="A13" s="4"/>
      <c r="B13" s="47"/>
      <c r="C13" s="47"/>
      <c r="D13" s="47"/>
      <c r="E13" s="62"/>
      <c r="F13" s="46" t="s">
        <v>23</v>
      </c>
      <c r="G13" s="71" t="s">
        <v>24</v>
      </c>
      <c r="H13" s="46" t="s">
        <v>40</v>
      </c>
      <c r="I13" s="54" t="s">
        <v>76</v>
      </c>
      <c r="J13" s="54" t="s">
        <v>77</v>
      </c>
      <c r="K13" s="54" t="s">
        <v>25</v>
      </c>
      <c r="L13" s="64" t="s">
        <v>26</v>
      </c>
      <c r="M13" s="69"/>
      <c r="N13" s="2"/>
    </row>
    <row r="14" spans="1:14" ht="15" customHeight="1" thickBot="1" thickTop="1">
      <c r="A14" s="4"/>
      <c r="B14" s="47"/>
      <c r="C14" s="47"/>
      <c r="D14" s="47"/>
      <c r="E14" s="62"/>
      <c r="F14" s="47"/>
      <c r="G14" s="72"/>
      <c r="H14" s="47"/>
      <c r="I14" s="55"/>
      <c r="J14" s="55"/>
      <c r="K14" s="55"/>
      <c r="L14" s="65"/>
      <c r="M14" s="69"/>
      <c r="N14" s="3"/>
    </row>
    <row r="15" spans="1:14" ht="18" customHeight="1" thickTop="1">
      <c r="A15" s="4"/>
      <c r="B15" s="49"/>
      <c r="C15" s="48"/>
      <c r="D15" s="48"/>
      <c r="E15" s="60"/>
      <c r="F15" s="48"/>
      <c r="G15" s="73"/>
      <c r="H15" s="48"/>
      <c r="I15" s="78"/>
      <c r="J15" s="56"/>
      <c r="K15" s="78"/>
      <c r="L15" s="66"/>
      <c r="M15" s="70"/>
      <c r="N15" s="2"/>
    </row>
    <row r="16" spans="1:13" ht="9" customHeight="1">
      <c r="A16" s="4"/>
      <c r="B16" s="6"/>
      <c r="C16" s="7"/>
      <c r="D16" s="8"/>
      <c r="E16" s="9"/>
      <c r="F16" s="10"/>
      <c r="G16" s="10"/>
      <c r="H16" s="9"/>
      <c r="I16" s="11"/>
      <c r="J16" s="12"/>
      <c r="K16" s="11"/>
      <c r="L16" s="11"/>
      <c r="M16" s="11"/>
    </row>
    <row r="17" spans="1:13" ht="9" customHeight="1">
      <c r="A17" s="4"/>
      <c r="B17" s="13" t="s">
        <v>3</v>
      </c>
      <c r="C17" s="14"/>
      <c r="D17" s="15"/>
      <c r="E17" s="9">
        <f>+E19+E67</f>
        <v>1425391213.4</v>
      </c>
      <c r="F17" s="9">
        <f>+F19+F67</f>
        <v>36304233</v>
      </c>
      <c r="G17" s="9">
        <f>+G19+G67</f>
        <v>57977501.339999996</v>
      </c>
      <c r="H17" s="9">
        <f>+H19+H67</f>
        <v>57977501.339999996</v>
      </c>
      <c r="I17" s="83">
        <f>+H17/F17*100</f>
        <v>159.6990117929223</v>
      </c>
      <c r="J17" s="83">
        <f>+H17/G17*100</f>
        <v>100</v>
      </c>
      <c r="K17" s="11"/>
      <c r="L17" s="11"/>
      <c r="M17" s="11"/>
    </row>
    <row r="18" spans="1:13" ht="9" customHeight="1">
      <c r="A18" s="4"/>
      <c r="B18" s="18"/>
      <c r="C18" s="14"/>
      <c r="D18" s="15"/>
      <c r="E18" s="16"/>
      <c r="F18" s="16"/>
      <c r="G18" s="16"/>
      <c r="H18" s="16"/>
      <c r="I18" s="17"/>
      <c r="J18" s="17"/>
      <c r="K18" s="11"/>
      <c r="L18" s="11"/>
      <c r="M18" s="11"/>
    </row>
    <row r="19" spans="1:13" ht="9" customHeight="1">
      <c r="A19" s="4"/>
      <c r="B19" s="13" t="s">
        <v>4</v>
      </c>
      <c r="C19" s="14"/>
      <c r="D19" s="15"/>
      <c r="E19" s="9">
        <f>+E21</f>
        <v>6809884.4</v>
      </c>
      <c r="F19" s="9">
        <f>+F21</f>
        <v>0</v>
      </c>
      <c r="G19" s="9">
        <f>+G21</f>
        <v>6809884.4</v>
      </c>
      <c r="H19" s="9">
        <f>+H21</f>
        <v>6809884.4</v>
      </c>
      <c r="I19" s="83"/>
      <c r="J19" s="83">
        <f>+H19/G19*100</f>
        <v>100</v>
      </c>
      <c r="K19" s="11"/>
      <c r="L19" s="11"/>
      <c r="M19" s="11"/>
    </row>
    <row r="20" spans="1:13" ht="9" customHeight="1">
      <c r="A20" s="4"/>
      <c r="B20" s="18"/>
      <c r="C20" s="14"/>
      <c r="D20" s="15"/>
      <c r="E20" s="16"/>
      <c r="F20" s="16"/>
      <c r="G20" s="16"/>
      <c r="H20" s="16"/>
      <c r="I20" s="17"/>
      <c r="J20" s="17"/>
      <c r="K20" s="11"/>
      <c r="L20" s="11"/>
      <c r="M20" s="11"/>
    </row>
    <row r="21" spans="1:13" ht="10.5" customHeight="1">
      <c r="A21" s="4"/>
      <c r="B21" s="13" t="s">
        <v>39</v>
      </c>
      <c r="C21" s="7"/>
      <c r="D21" s="82"/>
      <c r="E21" s="9">
        <f>+E23+E29</f>
        <v>6809884.4</v>
      </c>
      <c r="F21" s="9">
        <f>+F23+F29</f>
        <v>0</v>
      </c>
      <c r="G21" s="9">
        <f>+G23+G29</f>
        <v>6809884.4</v>
      </c>
      <c r="H21" s="9">
        <f>+H23+H29</f>
        <v>6809884.4</v>
      </c>
      <c r="I21" s="83"/>
      <c r="J21" s="83">
        <f>+H21/G21*100</f>
        <v>100</v>
      </c>
      <c r="K21" s="11"/>
      <c r="L21" s="11"/>
      <c r="M21" s="11"/>
    </row>
    <row r="22" spans="1:13" ht="9" customHeight="1">
      <c r="A22" s="4"/>
      <c r="B22" s="18"/>
      <c r="C22" s="14"/>
      <c r="D22" s="31"/>
      <c r="E22" s="16"/>
      <c r="F22" s="16"/>
      <c r="G22" s="16"/>
      <c r="H22" s="16"/>
      <c r="I22" s="17"/>
      <c r="J22" s="17"/>
      <c r="K22" s="11"/>
      <c r="L22" s="11"/>
      <c r="M22" s="11"/>
    </row>
    <row r="23" spans="1:13" ht="9" customHeight="1">
      <c r="A23" s="4"/>
      <c r="B23" s="32" t="s">
        <v>5</v>
      </c>
      <c r="C23" s="7"/>
      <c r="D23" s="82"/>
      <c r="E23" s="9">
        <f>+E25</f>
        <v>1198301.79</v>
      </c>
      <c r="F23" s="9">
        <f>+F25</f>
        <v>0</v>
      </c>
      <c r="G23" s="9">
        <f>+G25</f>
        <v>1198301.79</v>
      </c>
      <c r="H23" s="9">
        <f>+H25</f>
        <v>1198301.79</v>
      </c>
      <c r="I23" s="83"/>
      <c r="J23" s="83">
        <f>+H23/G23*100</f>
        <v>100</v>
      </c>
      <c r="K23" s="11"/>
      <c r="L23" s="11"/>
      <c r="M23" s="11"/>
    </row>
    <row r="24" spans="1:13" ht="9" customHeight="1">
      <c r="A24" s="4"/>
      <c r="B24" s="18"/>
      <c r="C24" s="14"/>
      <c r="D24" s="15"/>
      <c r="E24" s="16"/>
      <c r="F24" s="16"/>
      <c r="G24" s="16"/>
      <c r="H24" s="16"/>
      <c r="I24" s="17"/>
      <c r="J24" s="17"/>
      <c r="K24" s="11"/>
      <c r="L24" s="11"/>
      <c r="M24" s="11"/>
    </row>
    <row r="25" spans="1:13" ht="30" customHeight="1">
      <c r="A25" s="4"/>
      <c r="B25" s="18" t="s">
        <v>43</v>
      </c>
      <c r="C25" s="15" t="s">
        <v>62</v>
      </c>
      <c r="D25" s="24" t="s">
        <v>63</v>
      </c>
      <c r="E25" s="25">
        <v>1198301.79</v>
      </c>
      <c r="F25" s="25">
        <v>0</v>
      </c>
      <c r="G25" s="25">
        <v>1198301.79</v>
      </c>
      <c r="H25" s="25">
        <v>1198301.79</v>
      </c>
      <c r="I25" s="37"/>
      <c r="J25" s="37">
        <f>+H25/G25*100</f>
        <v>100</v>
      </c>
      <c r="K25" s="37">
        <v>100</v>
      </c>
      <c r="L25" s="37">
        <v>100</v>
      </c>
      <c r="M25" s="37">
        <v>100</v>
      </c>
    </row>
    <row r="26" spans="1:13" ht="9" customHeight="1">
      <c r="A26" s="33"/>
      <c r="C26" s="14"/>
      <c r="D26" s="24" t="s">
        <v>64</v>
      </c>
      <c r="E26" s="16"/>
      <c r="F26" s="16"/>
      <c r="G26" s="16"/>
      <c r="H26" s="16"/>
      <c r="I26" s="17"/>
      <c r="J26" s="17"/>
      <c r="K26" s="11"/>
      <c r="L26" s="11"/>
      <c r="M26" s="11"/>
    </row>
    <row r="27" spans="1:13" ht="26.25" customHeight="1">
      <c r="A27" s="4"/>
      <c r="B27" s="35" t="s">
        <v>44</v>
      </c>
      <c r="C27" s="14"/>
      <c r="D27" s="15"/>
      <c r="E27" s="16"/>
      <c r="F27" s="16"/>
      <c r="G27" s="16"/>
      <c r="H27" s="16"/>
      <c r="I27" s="17"/>
      <c r="J27" s="17"/>
      <c r="K27" s="11"/>
      <c r="L27" s="11"/>
      <c r="M27" s="11"/>
    </row>
    <row r="28" spans="1:13" ht="9" customHeight="1">
      <c r="A28" s="4"/>
      <c r="B28" s="18"/>
      <c r="C28" s="14"/>
      <c r="D28" s="15"/>
      <c r="E28" s="16"/>
      <c r="F28" s="16"/>
      <c r="G28" s="16"/>
      <c r="H28" s="16"/>
      <c r="I28" s="17"/>
      <c r="J28" s="17"/>
      <c r="K28" s="11"/>
      <c r="L28" s="11"/>
      <c r="M28" s="11"/>
    </row>
    <row r="29" spans="1:13" ht="9" customHeight="1">
      <c r="A29" s="4"/>
      <c r="B29" s="32" t="s">
        <v>8</v>
      </c>
      <c r="C29" s="7"/>
      <c r="D29" s="82"/>
      <c r="E29" s="9">
        <f>+E31</f>
        <v>5611582.61</v>
      </c>
      <c r="F29" s="9">
        <f>+F31</f>
        <v>0</v>
      </c>
      <c r="G29" s="9">
        <f>+G31</f>
        <v>5611582.61</v>
      </c>
      <c r="H29" s="9">
        <f>+H31</f>
        <v>5611582.61</v>
      </c>
      <c r="I29" s="83"/>
      <c r="J29" s="83">
        <f>+H29/G29*100</f>
        <v>100</v>
      </c>
      <c r="K29" s="11"/>
      <c r="L29" s="11"/>
      <c r="M29" s="11"/>
    </row>
    <row r="30" spans="1:13" ht="9" customHeight="1">
      <c r="A30" s="4"/>
      <c r="B30" s="18"/>
      <c r="C30" s="14"/>
      <c r="D30" s="15"/>
      <c r="E30" s="16"/>
      <c r="F30" s="16"/>
      <c r="G30" s="16"/>
      <c r="H30" s="16"/>
      <c r="I30" s="17"/>
      <c r="J30" s="17"/>
      <c r="K30" s="11"/>
      <c r="L30" s="11"/>
      <c r="M30" s="11"/>
    </row>
    <row r="31" spans="1:13" ht="21.75" customHeight="1">
      <c r="A31" s="4"/>
      <c r="B31" s="18" t="s">
        <v>45</v>
      </c>
      <c r="C31" s="14" t="s">
        <v>65</v>
      </c>
      <c r="D31" s="24" t="s">
        <v>63</v>
      </c>
      <c r="E31" s="25">
        <v>5611582.61</v>
      </c>
      <c r="F31" s="25">
        <v>0</v>
      </c>
      <c r="G31" s="25">
        <v>5611582.61</v>
      </c>
      <c r="H31" s="25">
        <v>5611582.61</v>
      </c>
      <c r="I31" s="37"/>
      <c r="J31" s="37">
        <f>+H31/G31*100</f>
        <v>100</v>
      </c>
      <c r="K31" s="37">
        <v>100</v>
      </c>
      <c r="L31" s="37">
        <v>100</v>
      </c>
      <c r="M31" s="37">
        <v>100</v>
      </c>
    </row>
    <row r="32" spans="1:13" ht="9" customHeight="1">
      <c r="A32" s="4"/>
      <c r="B32" s="26"/>
      <c r="C32" s="14"/>
      <c r="D32" s="24" t="s">
        <v>64</v>
      </c>
      <c r="E32" s="16"/>
      <c r="F32" s="16"/>
      <c r="G32" s="16"/>
      <c r="H32" s="16"/>
      <c r="I32" s="17"/>
      <c r="J32" s="17"/>
      <c r="K32" s="11"/>
      <c r="L32" s="11"/>
      <c r="M32" s="11"/>
    </row>
    <row r="33" spans="1:13" ht="20.25" customHeight="1">
      <c r="A33" s="4"/>
      <c r="B33" s="35" t="s">
        <v>46</v>
      </c>
      <c r="C33" s="14"/>
      <c r="D33" s="15"/>
      <c r="E33" s="16"/>
      <c r="F33" s="16"/>
      <c r="G33" s="16"/>
      <c r="H33" s="16"/>
      <c r="I33" s="17"/>
      <c r="J33" s="17"/>
      <c r="K33" s="11"/>
      <c r="L33" s="11"/>
      <c r="M33" s="11"/>
    </row>
    <row r="34" spans="1:13" ht="9" customHeight="1">
      <c r="A34" s="4"/>
      <c r="B34" s="18"/>
      <c r="C34" s="14"/>
      <c r="D34" s="15"/>
      <c r="E34" s="16"/>
      <c r="F34" s="16"/>
      <c r="G34" s="16"/>
      <c r="H34" s="16"/>
      <c r="I34" s="17"/>
      <c r="J34" s="17"/>
      <c r="K34" s="11"/>
      <c r="L34" s="11"/>
      <c r="M34" s="11"/>
    </row>
    <row r="35" spans="1:13" ht="10.5" customHeight="1" hidden="1">
      <c r="A35" s="4"/>
      <c r="B35" s="13" t="s">
        <v>38</v>
      </c>
      <c r="C35" s="14"/>
      <c r="D35" s="15"/>
      <c r="E35" s="16"/>
      <c r="F35" s="16"/>
      <c r="G35" s="16"/>
      <c r="H35" s="16"/>
      <c r="I35" s="17"/>
      <c r="J35" s="17"/>
      <c r="K35" s="11"/>
      <c r="L35" s="11"/>
      <c r="M35" s="11"/>
    </row>
    <row r="36" spans="1:13" ht="9" customHeight="1" hidden="1">
      <c r="A36" s="4"/>
      <c r="B36" s="18"/>
      <c r="C36" s="14"/>
      <c r="D36" s="15"/>
      <c r="E36" s="16"/>
      <c r="F36" s="16"/>
      <c r="G36" s="16"/>
      <c r="H36" s="16"/>
      <c r="I36" s="17"/>
      <c r="J36" s="17"/>
      <c r="K36" s="11"/>
      <c r="L36" s="11"/>
      <c r="M36" s="11"/>
    </row>
    <row r="37" spans="1:13" ht="9" customHeight="1" hidden="1">
      <c r="A37" s="4"/>
      <c r="B37" s="32" t="s">
        <v>5</v>
      </c>
      <c r="C37" s="14"/>
      <c r="D37" s="15"/>
      <c r="E37" s="16"/>
      <c r="F37" s="16"/>
      <c r="G37" s="16"/>
      <c r="H37" s="16"/>
      <c r="I37" s="17"/>
      <c r="J37" s="17"/>
      <c r="K37" s="11"/>
      <c r="L37" s="11"/>
      <c r="M37" s="11"/>
    </row>
    <row r="38" spans="1:13" ht="9" customHeight="1" hidden="1">
      <c r="A38" s="4"/>
      <c r="B38" s="18"/>
      <c r="C38" s="14"/>
      <c r="D38" s="15"/>
      <c r="E38" s="16"/>
      <c r="F38" s="16"/>
      <c r="G38" s="16"/>
      <c r="H38" s="16"/>
      <c r="I38" s="17"/>
      <c r="J38" s="17"/>
      <c r="K38" s="11"/>
      <c r="L38" s="11"/>
      <c r="M38" s="11"/>
    </row>
    <row r="39" spans="1:13" ht="9" customHeight="1" hidden="1">
      <c r="A39" s="4"/>
      <c r="B39" s="18" t="s">
        <v>10</v>
      </c>
      <c r="C39" s="14" t="s">
        <v>12</v>
      </c>
      <c r="D39" s="24" t="s">
        <v>13</v>
      </c>
      <c r="E39" s="25" t="s">
        <v>15</v>
      </c>
      <c r="F39" s="25" t="s">
        <v>15</v>
      </c>
      <c r="G39" s="25" t="s">
        <v>15</v>
      </c>
      <c r="H39" s="25" t="s">
        <v>15</v>
      </c>
      <c r="I39" s="37"/>
      <c r="J39" s="37" t="s">
        <v>14</v>
      </c>
      <c r="K39" s="37"/>
      <c r="L39" s="37"/>
      <c r="M39" s="37"/>
    </row>
    <row r="40" spans="1:13" ht="9" customHeight="1" hidden="1">
      <c r="A40" s="33"/>
      <c r="C40" s="14"/>
      <c r="D40" s="24" t="s">
        <v>17</v>
      </c>
      <c r="E40" s="16"/>
      <c r="F40" s="16"/>
      <c r="G40" s="16"/>
      <c r="H40" s="16"/>
      <c r="I40" s="17"/>
      <c r="J40" s="17"/>
      <c r="K40" s="11"/>
      <c r="L40" s="11"/>
      <c r="M40" s="11"/>
    </row>
    <row r="41" spans="1:13" ht="9" customHeight="1" hidden="1">
      <c r="A41" s="4"/>
      <c r="B41" s="18" t="s">
        <v>11</v>
      </c>
      <c r="C41" s="14"/>
      <c r="D41" s="15"/>
      <c r="E41" s="16"/>
      <c r="F41" s="16"/>
      <c r="G41" s="16"/>
      <c r="H41" s="16"/>
      <c r="I41" s="17"/>
      <c r="J41" s="17"/>
      <c r="K41" s="11"/>
      <c r="L41" s="11"/>
      <c r="M41" s="11"/>
    </row>
    <row r="42" spans="1:13" ht="9" customHeight="1" hidden="1">
      <c r="A42" s="4"/>
      <c r="B42" s="18"/>
      <c r="C42" s="14"/>
      <c r="D42" s="15"/>
      <c r="E42" s="16"/>
      <c r="F42" s="16"/>
      <c r="G42" s="16"/>
      <c r="H42" s="16"/>
      <c r="I42" s="17"/>
      <c r="J42" s="17"/>
      <c r="K42" s="11"/>
      <c r="L42" s="11"/>
      <c r="M42" s="11"/>
    </row>
    <row r="43" spans="1:13" ht="9" customHeight="1" hidden="1">
      <c r="A43" s="4"/>
      <c r="B43" s="32" t="s">
        <v>8</v>
      </c>
      <c r="C43" s="14"/>
      <c r="D43" s="15"/>
      <c r="E43" s="16"/>
      <c r="F43" s="16"/>
      <c r="G43" s="16"/>
      <c r="H43" s="16"/>
      <c r="I43" s="17"/>
      <c r="J43" s="17"/>
      <c r="K43" s="11"/>
      <c r="L43" s="11"/>
      <c r="M43" s="11"/>
    </row>
    <row r="44" spans="1:13" ht="9" customHeight="1" hidden="1">
      <c r="A44" s="4"/>
      <c r="B44" s="18"/>
      <c r="C44" s="14"/>
      <c r="D44" s="15"/>
      <c r="E44" s="16"/>
      <c r="F44" s="16"/>
      <c r="G44" s="16"/>
      <c r="H44" s="16"/>
      <c r="I44" s="17"/>
      <c r="J44" s="17"/>
      <c r="K44" s="11"/>
      <c r="L44" s="11"/>
      <c r="M44" s="11"/>
    </row>
    <row r="45" spans="1:13" ht="9" customHeight="1" hidden="1">
      <c r="A45" s="4"/>
      <c r="B45" s="18" t="s">
        <v>10</v>
      </c>
      <c r="C45" s="14" t="s">
        <v>12</v>
      </c>
      <c r="D45" s="24" t="s">
        <v>13</v>
      </c>
      <c r="E45" s="25" t="s">
        <v>15</v>
      </c>
      <c r="F45" s="25" t="s">
        <v>15</v>
      </c>
      <c r="G45" s="25" t="s">
        <v>15</v>
      </c>
      <c r="H45" s="25" t="s">
        <v>15</v>
      </c>
      <c r="I45" s="37"/>
      <c r="J45" s="37" t="s">
        <v>14</v>
      </c>
      <c r="K45" s="37"/>
      <c r="L45" s="37"/>
      <c r="M45" s="37"/>
    </row>
    <row r="46" spans="1:13" ht="9" customHeight="1" hidden="1">
      <c r="A46" s="4"/>
      <c r="B46" s="26"/>
      <c r="C46" s="14"/>
      <c r="D46" s="24" t="s">
        <v>17</v>
      </c>
      <c r="E46" s="16"/>
      <c r="F46" s="16"/>
      <c r="G46" s="16"/>
      <c r="H46" s="16"/>
      <c r="I46" s="17"/>
      <c r="J46" s="17"/>
      <c r="K46" s="11"/>
      <c r="L46" s="11"/>
      <c r="M46" s="11"/>
    </row>
    <row r="47" spans="1:13" ht="9" customHeight="1" hidden="1">
      <c r="A47" s="4"/>
      <c r="B47" s="18" t="s">
        <v>11</v>
      </c>
      <c r="C47" s="14"/>
      <c r="D47" s="15"/>
      <c r="E47" s="16"/>
      <c r="F47" s="16"/>
      <c r="G47" s="16"/>
      <c r="H47" s="16"/>
      <c r="I47" s="17"/>
      <c r="J47" s="17"/>
      <c r="K47" s="11"/>
      <c r="L47" s="11"/>
      <c r="M47" s="11"/>
    </row>
    <row r="48" spans="1:13" ht="9" customHeight="1" hidden="1">
      <c r="A48" s="4"/>
      <c r="B48" s="18"/>
      <c r="C48" s="14"/>
      <c r="D48" s="15"/>
      <c r="E48" s="16"/>
      <c r="F48" s="16"/>
      <c r="G48" s="16"/>
      <c r="H48" s="16"/>
      <c r="I48" s="17"/>
      <c r="J48" s="17"/>
      <c r="K48" s="11"/>
      <c r="L48" s="11"/>
      <c r="M48" s="11"/>
    </row>
    <row r="49" spans="1:13" ht="9" customHeight="1" hidden="1">
      <c r="A49" s="4"/>
      <c r="B49" s="13" t="s">
        <v>6</v>
      </c>
      <c r="C49" s="14"/>
      <c r="D49" s="15"/>
      <c r="E49" s="16"/>
      <c r="F49" s="16"/>
      <c r="G49" s="16"/>
      <c r="H49" s="16"/>
      <c r="I49" s="17"/>
      <c r="J49" s="17"/>
      <c r="K49" s="11"/>
      <c r="L49" s="11"/>
      <c r="M49" s="11"/>
    </row>
    <row r="50" spans="1:13" ht="9" customHeight="1" hidden="1">
      <c r="A50" s="4"/>
      <c r="B50" s="18"/>
      <c r="C50" s="14"/>
      <c r="D50" s="15"/>
      <c r="E50" s="16"/>
      <c r="F50" s="16"/>
      <c r="G50" s="16"/>
      <c r="H50" s="16"/>
      <c r="I50" s="17"/>
      <c r="J50" s="17"/>
      <c r="K50" s="11"/>
      <c r="L50" s="11"/>
      <c r="M50" s="11"/>
    </row>
    <row r="51" spans="1:13" ht="10.5" customHeight="1" hidden="1">
      <c r="A51" s="4"/>
      <c r="B51" s="13" t="s">
        <v>37</v>
      </c>
      <c r="C51" s="14"/>
      <c r="D51" s="15"/>
      <c r="E51" s="16"/>
      <c r="F51" s="16"/>
      <c r="G51" s="16"/>
      <c r="H51" s="16"/>
      <c r="I51" s="17"/>
      <c r="J51" s="17"/>
      <c r="K51" s="11"/>
      <c r="L51" s="11"/>
      <c r="M51" s="11"/>
    </row>
    <row r="52" spans="1:13" ht="9" customHeight="1" hidden="1">
      <c r="A52" s="4"/>
      <c r="B52" s="18"/>
      <c r="C52" s="14"/>
      <c r="D52" s="15"/>
      <c r="E52" s="16"/>
      <c r="F52" s="16"/>
      <c r="G52" s="16"/>
      <c r="H52" s="16"/>
      <c r="I52" s="17"/>
      <c r="J52" s="17"/>
      <c r="K52" s="11"/>
      <c r="L52" s="11"/>
      <c r="M52" s="11"/>
    </row>
    <row r="53" spans="1:13" ht="9" customHeight="1" hidden="1">
      <c r="A53" s="4"/>
      <c r="B53" s="32" t="s">
        <v>7</v>
      </c>
      <c r="C53" s="14"/>
      <c r="D53" s="15"/>
      <c r="E53" s="16"/>
      <c r="F53" s="16"/>
      <c r="G53" s="16"/>
      <c r="H53" s="16"/>
      <c r="I53" s="17"/>
      <c r="J53" s="17"/>
      <c r="K53" s="11"/>
      <c r="L53" s="11"/>
      <c r="M53" s="11"/>
    </row>
    <row r="54" spans="1:13" ht="9" customHeight="1" hidden="1">
      <c r="A54" s="4"/>
      <c r="B54" s="18"/>
      <c r="C54" s="14"/>
      <c r="D54" s="15"/>
      <c r="E54" s="16"/>
      <c r="F54" s="16"/>
      <c r="G54" s="16"/>
      <c r="H54" s="16"/>
      <c r="I54" s="17"/>
      <c r="J54" s="17"/>
      <c r="K54" s="11"/>
      <c r="L54" s="11"/>
      <c r="M54" s="11"/>
    </row>
    <row r="55" spans="1:13" ht="9" customHeight="1" hidden="1">
      <c r="A55" s="4"/>
      <c r="B55" s="18"/>
      <c r="C55" s="14"/>
      <c r="D55" s="15"/>
      <c r="E55" s="16"/>
      <c r="F55" s="16"/>
      <c r="G55" s="16"/>
      <c r="H55" s="16"/>
      <c r="I55" s="17"/>
      <c r="J55" s="17"/>
      <c r="K55" s="11"/>
      <c r="L55" s="11"/>
      <c r="M55" s="11"/>
    </row>
    <row r="56" spans="1:13" ht="9" customHeight="1" hidden="1">
      <c r="A56" s="4"/>
      <c r="B56" s="18"/>
      <c r="C56" s="14"/>
      <c r="D56" s="15"/>
      <c r="E56" s="16"/>
      <c r="F56" s="16"/>
      <c r="G56" s="16"/>
      <c r="H56" s="16"/>
      <c r="I56" s="17"/>
      <c r="J56" s="17"/>
      <c r="K56" s="11"/>
      <c r="L56" s="11"/>
      <c r="M56" s="11"/>
    </row>
    <row r="57" spans="1:13" ht="9" customHeight="1" hidden="1">
      <c r="A57" s="4"/>
      <c r="B57" s="18" t="s">
        <v>10</v>
      </c>
      <c r="C57" s="14" t="s">
        <v>12</v>
      </c>
      <c r="D57" s="24" t="s">
        <v>13</v>
      </c>
      <c r="E57" s="25" t="s">
        <v>15</v>
      </c>
      <c r="F57" s="25" t="s">
        <v>15</v>
      </c>
      <c r="G57" s="25" t="s">
        <v>15</v>
      </c>
      <c r="H57" s="25" t="s">
        <v>15</v>
      </c>
      <c r="I57" s="37"/>
      <c r="J57" s="37" t="s">
        <v>14</v>
      </c>
      <c r="K57" s="37" t="s">
        <v>14</v>
      </c>
      <c r="L57" s="37" t="s">
        <v>14</v>
      </c>
      <c r="M57" s="37" t="s">
        <v>14</v>
      </c>
    </row>
    <row r="58" spans="1:13" ht="9" customHeight="1" hidden="1">
      <c r="A58" s="4"/>
      <c r="B58" s="26"/>
      <c r="C58" s="14"/>
      <c r="D58" s="24" t="s">
        <v>17</v>
      </c>
      <c r="E58" s="16"/>
      <c r="F58" s="16"/>
      <c r="G58" s="16"/>
      <c r="H58" s="16"/>
      <c r="I58" s="17"/>
      <c r="J58" s="17"/>
      <c r="K58" s="11"/>
      <c r="L58" s="11"/>
      <c r="M58" s="11"/>
    </row>
    <row r="59" spans="1:13" ht="9" customHeight="1" hidden="1">
      <c r="A59" s="4"/>
      <c r="B59" s="18" t="s">
        <v>11</v>
      </c>
      <c r="C59" s="14"/>
      <c r="D59" s="15"/>
      <c r="E59" s="16"/>
      <c r="F59" s="16"/>
      <c r="G59" s="16"/>
      <c r="H59" s="16"/>
      <c r="I59" s="17"/>
      <c r="J59" s="17"/>
      <c r="K59" s="11"/>
      <c r="L59" s="11"/>
      <c r="M59" s="11"/>
    </row>
    <row r="60" spans="1:13" ht="9" customHeight="1" hidden="1">
      <c r="A60" s="4"/>
      <c r="B60" s="18"/>
      <c r="C60" s="14"/>
      <c r="D60" s="15"/>
      <c r="E60" s="16"/>
      <c r="F60" s="16"/>
      <c r="G60" s="16"/>
      <c r="H60" s="16"/>
      <c r="I60" s="17"/>
      <c r="J60" s="17"/>
      <c r="K60" s="11"/>
      <c r="L60" s="11"/>
      <c r="M60" s="11"/>
    </row>
    <row r="61" spans="1:13" ht="9" customHeight="1" hidden="1">
      <c r="A61" s="4"/>
      <c r="B61" s="32" t="s">
        <v>9</v>
      </c>
      <c r="C61" s="14"/>
      <c r="D61" s="15"/>
      <c r="E61" s="16"/>
      <c r="F61" s="16"/>
      <c r="G61" s="16"/>
      <c r="H61" s="16"/>
      <c r="I61" s="17"/>
      <c r="J61" s="17"/>
      <c r="K61" s="11"/>
      <c r="L61" s="11"/>
      <c r="M61" s="11"/>
    </row>
    <row r="62" spans="1:13" ht="9" customHeight="1" hidden="1">
      <c r="A62" s="4"/>
      <c r="B62" s="18"/>
      <c r="C62" s="14"/>
      <c r="D62" s="15"/>
      <c r="E62" s="16"/>
      <c r="F62" s="16"/>
      <c r="G62" s="16"/>
      <c r="H62" s="16"/>
      <c r="I62" s="17"/>
      <c r="J62" s="17"/>
      <c r="K62" s="11"/>
      <c r="L62" s="11"/>
      <c r="M62" s="11"/>
    </row>
    <row r="63" spans="1:13" ht="9" customHeight="1" hidden="1">
      <c r="A63" s="4"/>
      <c r="B63" s="18" t="s">
        <v>10</v>
      </c>
      <c r="C63" s="14" t="s">
        <v>12</v>
      </c>
      <c r="D63" s="24" t="s">
        <v>20</v>
      </c>
      <c r="E63" s="25" t="s">
        <v>15</v>
      </c>
      <c r="F63" s="25" t="s">
        <v>15</v>
      </c>
      <c r="G63" s="25" t="s">
        <v>15</v>
      </c>
      <c r="H63" s="25" t="s">
        <v>15</v>
      </c>
      <c r="I63" s="37"/>
      <c r="J63" s="37" t="s">
        <v>14</v>
      </c>
      <c r="K63" s="37" t="s">
        <v>14</v>
      </c>
      <c r="L63" s="37" t="s">
        <v>14</v>
      </c>
      <c r="M63" s="37" t="s">
        <v>14</v>
      </c>
    </row>
    <row r="64" spans="1:13" ht="9" customHeight="1" hidden="1">
      <c r="A64" s="4"/>
      <c r="B64" s="26"/>
      <c r="C64" s="14"/>
      <c r="D64" s="24" t="s">
        <v>17</v>
      </c>
      <c r="E64" s="16"/>
      <c r="F64" s="16"/>
      <c r="G64" s="16"/>
      <c r="H64" s="16"/>
      <c r="I64" s="17"/>
      <c r="J64" s="17"/>
      <c r="K64" s="11"/>
      <c r="L64" s="11"/>
      <c r="M64" s="11"/>
    </row>
    <row r="65" spans="1:13" ht="9" customHeight="1" hidden="1">
      <c r="A65" s="4"/>
      <c r="B65" s="18" t="s">
        <v>11</v>
      </c>
      <c r="C65" s="14"/>
      <c r="D65" s="15"/>
      <c r="E65" s="16"/>
      <c r="F65" s="16"/>
      <c r="G65" s="16"/>
      <c r="H65" s="16"/>
      <c r="I65" s="17"/>
      <c r="J65" s="17"/>
      <c r="K65" s="11"/>
      <c r="L65" s="11"/>
      <c r="M65" s="11"/>
    </row>
    <row r="66" spans="1:13" ht="9" customHeight="1">
      <c r="A66" s="4"/>
      <c r="B66" s="18"/>
      <c r="C66" s="14"/>
      <c r="D66" s="15"/>
      <c r="E66" s="16"/>
      <c r="F66" s="16"/>
      <c r="G66" s="16"/>
      <c r="H66" s="16"/>
      <c r="I66" s="17"/>
      <c r="J66" s="17"/>
      <c r="K66" s="11"/>
      <c r="L66" s="11"/>
      <c r="M66" s="11"/>
    </row>
    <row r="67" spans="1:13" ht="10.5" customHeight="1">
      <c r="A67" s="4"/>
      <c r="B67" s="13" t="s">
        <v>36</v>
      </c>
      <c r="C67" s="7"/>
      <c r="D67" s="82"/>
      <c r="E67" s="9">
        <f>+E69+E103</f>
        <v>1418581329</v>
      </c>
      <c r="F67" s="9">
        <f>+F69+F103</f>
        <v>36304233</v>
      </c>
      <c r="G67" s="9">
        <f>+G69+G103</f>
        <v>51167616.94</v>
      </c>
      <c r="H67" s="9">
        <f>+H69+H103</f>
        <v>51167616.94</v>
      </c>
      <c r="I67" s="83">
        <f>+H67/F67*100</f>
        <v>140.9411870511078</v>
      </c>
      <c r="J67" s="83">
        <f>+H67/G67*100</f>
        <v>100</v>
      </c>
      <c r="K67" s="11"/>
      <c r="L67" s="11"/>
      <c r="M67" s="11"/>
    </row>
    <row r="68" spans="1:13" ht="9" customHeight="1">
      <c r="A68" s="4"/>
      <c r="B68" s="13"/>
      <c r="C68" s="14"/>
      <c r="D68" s="15"/>
      <c r="E68" s="16"/>
      <c r="F68" s="16"/>
      <c r="G68" s="16"/>
      <c r="H68" s="16"/>
      <c r="I68" s="17"/>
      <c r="J68" s="17"/>
      <c r="K68" s="11"/>
      <c r="L68" s="11"/>
      <c r="M68" s="11"/>
    </row>
    <row r="69" spans="1:13" ht="9" customHeight="1">
      <c r="A69" s="4"/>
      <c r="B69" s="32" t="s">
        <v>7</v>
      </c>
      <c r="C69" s="7"/>
      <c r="D69" s="82"/>
      <c r="E69" s="9">
        <f>+E71+E75+E79+E83+E87+E91+E95</f>
        <v>53868570</v>
      </c>
      <c r="F69" s="9">
        <f>+F71+F75+F79+F83+F87+F91+F95</f>
        <v>0</v>
      </c>
      <c r="G69" s="9">
        <f>+G71+G75+G79+G83+G87+G91+G95</f>
        <v>30800000.000000004</v>
      </c>
      <c r="H69" s="9">
        <f>+H71+H75+H79+H83+H87+H91+H95</f>
        <v>30800000.000000004</v>
      </c>
      <c r="I69" s="83"/>
      <c r="J69" s="83">
        <f>+H69/G69*100</f>
        <v>100</v>
      </c>
      <c r="K69" s="11"/>
      <c r="L69" s="11"/>
      <c r="M69" s="11"/>
    </row>
    <row r="70" spans="1:13" ht="9" customHeight="1">
      <c r="A70" s="4"/>
      <c r="B70" s="18"/>
      <c r="C70" s="14"/>
      <c r="D70" s="15"/>
      <c r="E70" s="16"/>
      <c r="F70" s="16"/>
      <c r="G70" s="16"/>
      <c r="H70" s="16"/>
      <c r="I70" s="17"/>
      <c r="J70" s="17"/>
      <c r="K70" s="11"/>
      <c r="L70" s="11"/>
      <c r="M70" s="11"/>
    </row>
    <row r="71" spans="1:13" ht="30" customHeight="1">
      <c r="A71" s="4"/>
      <c r="B71" s="18" t="s">
        <v>47</v>
      </c>
      <c r="C71" s="14" t="s">
        <v>12</v>
      </c>
      <c r="D71" s="24" t="s">
        <v>66</v>
      </c>
      <c r="E71" s="25">
        <v>7695510</v>
      </c>
      <c r="F71" s="25">
        <v>0</v>
      </c>
      <c r="G71" s="25">
        <v>4402811.12</v>
      </c>
      <c r="H71" s="25">
        <v>4402811.12</v>
      </c>
      <c r="I71" s="37"/>
      <c r="J71" s="37">
        <f>+H71/G71*100</f>
        <v>100</v>
      </c>
      <c r="K71" s="37">
        <v>100</v>
      </c>
      <c r="L71" s="37">
        <v>35</v>
      </c>
      <c r="M71" s="37">
        <v>35</v>
      </c>
    </row>
    <row r="72" spans="1:13" ht="9" customHeight="1">
      <c r="A72" s="4"/>
      <c r="B72" s="26"/>
      <c r="C72" s="14"/>
      <c r="D72" s="24" t="s">
        <v>67</v>
      </c>
      <c r="E72" s="16"/>
      <c r="F72" s="16"/>
      <c r="G72" s="16"/>
      <c r="H72" s="16"/>
      <c r="I72" s="17"/>
      <c r="J72" s="17"/>
      <c r="K72" s="11"/>
      <c r="L72" s="11"/>
      <c r="M72" s="11"/>
    </row>
    <row r="73" spans="1:13" ht="18" customHeight="1">
      <c r="A73" s="4"/>
      <c r="B73" s="34" t="s">
        <v>48</v>
      </c>
      <c r="C73" s="14"/>
      <c r="D73" s="15"/>
      <c r="E73" s="16"/>
      <c r="F73" s="16"/>
      <c r="G73" s="16"/>
      <c r="H73" s="16"/>
      <c r="I73" s="17"/>
      <c r="J73" s="17"/>
      <c r="K73" s="11"/>
      <c r="L73" s="11"/>
      <c r="M73" s="11"/>
    </row>
    <row r="74" spans="1:13" ht="9" customHeight="1">
      <c r="A74" s="4"/>
      <c r="B74" s="18"/>
      <c r="C74" s="14"/>
      <c r="D74" s="15"/>
      <c r="E74" s="16"/>
      <c r="F74" s="16"/>
      <c r="G74" s="16"/>
      <c r="H74" s="16"/>
      <c r="I74" s="17"/>
      <c r="J74" s="17"/>
      <c r="K74" s="11"/>
      <c r="L74" s="11"/>
      <c r="M74" s="11"/>
    </row>
    <row r="75" spans="1:13" ht="27" customHeight="1">
      <c r="A75" s="4"/>
      <c r="B75" s="18" t="s">
        <v>49</v>
      </c>
      <c r="C75" s="14" t="s">
        <v>12</v>
      </c>
      <c r="D75" s="24" t="s">
        <v>66</v>
      </c>
      <c r="E75" s="16">
        <v>7695510</v>
      </c>
      <c r="F75" s="16">
        <v>0</v>
      </c>
      <c r="G75" s="16">
        <v>4399531.48</v>
      </c>
      <c r="H75" s="16">
        <v>4399531.48</v>
      </c>
      <c r="I75" s="17"/>
      <c r="J75" s="37">
        <f>+H75/G75*100</f>
        <v>100</v>
      </c>
      <c r="K75" s="37">
        <v>100</v>
      </c>
      <c r="L75" s="37">
        <v>35</v>
      </c>
      <c r="M75" s="37">
        <v>35</v>
      </c>
    </row>
    <row r="76" spans="1:13" ht="9" customHeight="1">
      <c r="A76" s="4"/>
      <c r="B76" s="18"/>
      <c r="C76" s="14"/>
      <c r="D76" s="24" t="s">
        <v>67</v>
      </c>
      <c r="E76" s="16"/>
      <c r="F76" s="16"/>
      <c r="G76" s="16"/>
      <c r="H76" s="16"/>
      <c r="I76" s="17"/>
      <c r="J76" s="17"/>
      <c r="K76" s="11"/>
      <c r="L76" s="11"/>
      <c r="M76" s="11"/>
    </row>
    <row r="77" spans="1:13" ht="15.75" customHeight="1">
      <c r="A77" s="4"/>
      <c r="B77" s="34" t="s">
        <v>50</v>
      </c>
      <c r="C77" s="14"/>
      <c r="D77" s="15"/>
      <c r="E77" s="16"/>
      <c r="F77" s="16"/>
      <c r="G77" s="16"/>
      <c r="H77" s="16"/>
      <c r="I77" s="17"/>
      <c r="J77" s="17"/>
      <c r="K77" s="11"/>
      <c r="L77" s="11"/>
      <c r="M77" s="11"/>
    </row>
    <row r="78" spans="1:13" ht="9" customHeight="1">
      <c r="A78" s="4"/>
      <c r="B78" s="18"/>
      <c r="C78" s="14"/>
      <c r="D78" s="15"/>
      <c r="E78" s="16"/>
      <c r="F78" s="16"/>
      <c r="G78" s="16"/>
      <c r="H78" s="16"/>
      <c r="I78" s="17"/>
      <c r="J78" s="17"/>
      <c r="K78" s="11"/>
      <c r="L78" s="11"/>
      <c r="M78" s="11"/>
    </row>
    <row r="79" spans="1:13" ht="28.5" customHeight="1">
      <c r="A79" s="4"/>
      <c r="B79" s="18" t="s">
        <v>51</v>
      </c>
      <c r="C79" s="14" t="s">
        <v>68</v>
      </c>
      <c r="D79" s="24" t="s">
        <v>66</v>
      </c>
      <c r="E79" s="16">
        <v>7695510</v>
      </c>
      <c r="F79" s="16">
        <v>0</v>
      </c>
      <c r="G79" s="16">
        <v>4399531.48</v>
      </c>
      <c r="H79" s="16">
        <v>4399531.48</v>
      </c>
      <c r="I79" s="17"/>
      <c r="J79" s="37">
        <f>+H79/G79*100</f>
        <v>100</v>
      </c>
      <c r="K79" s="37">
        <v>100</v>
      </c>
      <c r="L79" s="37">
        <v>35</v>
      </c>
      <c r="M79" s="37">
        <v>35</v>
      </c>
    </row>
    <row r="80" spans="1:13" ht="9" customHeight="1">
      <c r="A80" s="4"/>
      <c r="B80" s="18"/>
      <c r="C80" s="14"/>
      <c r="D80" s="24" t="s">
        <v>67</v>
      </c>
      <c r="E80" s="16"/>
      <c r="F80" s="16"/>
      <c r="G80" s="16"/>
      <c r="H80" s="16"/>
      <c r="I80" s="17"/>
      <c r="J80" s="17"/>
      <c r="K80" s="11"/>
      <c r="L80" s="11"/>
      <c r="M80" s="11"/>
    </row>
    <row r="81" spans="1:13" ht="9" customHeight="1">
      <c r="A81" s="4"/>
      <c r="B81" s="34" t="s">
        <v>52</v>
      </c>
      <c r="C81" s="14"/>
      <c r="D81" s="15"/>
      <c r="E81" s="16"/>
      <c r="F81" s="16"/>
      <c r="G81" s="16"/>
      <c r="H81" s="16"/>
      <c r="I81" s="17"/>
      <c r="J81" s="17"/>
      <c r="K81" s="11"/>
      <c r="L81" s="11"/>
      <c r="M81" s="11"/>
    </row>
    <row r="82" spans="1:13" ht="9" customHeight="1">
      <c r="A82" s="4"/>
      <c r="B82" s="18"/>
      <c r="C82" s="14"/>
      <c r="D82" s="15"/>
      <c r="E82" s="16"/>
      <c r="F82" s="16"/>
      <c r="G82" s="16"/>
      <c r="H82" s="16"/>
      <c r="I82" s="17"/>
      <c r="J82" s="17"/>
      <c r="K82" s="11"/>
      <c r="L82" s="11"/>
      <c r="M82" s="11"/>
    </row>
    <row r="83" spans="1:13" ht="24.75" customHeight="1">
      <c r="A83" s="4"/>
      <c r="B83" s="18" t="s">
        <v>54</v>
      </c>
      <c r="C83" s="14" t="s">
        <v>69</v>
      </c>
      <c r="D83" s="24" t="s">
        <v>66</v>
      </c>
      <c r="E83" s="16">
        <v>7695510</v>
      </c>
      <c r="F83" s="16">
        <v>0</v>
      </c>
      <c r="G83" s="16">
        <v>4399531.48</v>
      </c>
      <c r="H83" s="16">
        <v>4399531.48</v>
      </c>
      <c r="I83" s="17"/>
      <c r="J83" s="37">
        <f>+H83/G83*100</f>
        <v>100</v>
      </c>
      <c r="K83" s="37">
        <v>100</v>
      </c>
      <c r="L83" s="37">
        <v>35</v>
      </c>
      <c r="M83" s="37">
        <v>35</v>
      </c>
    </row>
    <row r="84" spans="1:13" ht="9" customHeight="1">
      <c r="A84" s="4"/>
      <c r="B84" s="18"/>
      <c r="C84" s="14"/>
      <c r="D84" s="24" t="s">
        <v>67</v>
      </c>
      <c r="E84" s="16"/>
      <c r="F84" s="16"/>
      <c r="G84" s="16"/>
      <c r="H84" s="16"/>
      <c r="I84" s="17"/>
      <c r="J84" s="17"/>
      <c r="K84" s="11"/>
      <c r="L84" s="11"/>
      <c r="M84" s="11"/>
    </row>
    <row r="85" spans="1:13" ht="9" customHeight="1">
      <c r="A85" s="4"/>
      <c r="B85" s="34" t="s">
        <v>53</v>
      </c>
      <c r="C85" s="14"/>
      <c r="D85" s="15"/>
      <c r="E85" s="16"/>
      <c r="F85" s="16"/>
      <c r="G85" s="16"/>
      <c r="H85" s="16"/>
      <c r="I85" s="17"/>
      <c r="J85" s="17"/>
      <c r="K85" s="11"/>
      <c r="L85" s="11"/>
      <c r="M85" s="11"/>
    </row>
    <row r="86" spans="1:13" ht="9" customHeight="1">
      <c r="A86" s="4"/>
      <c r="B86" s="18"/>
      <c r="C86" s="14"/>
      <c r="D86" s="15"/>
      <c r="E86" s="16"/>
      <c r="F86" s="16"/>
      <c r="G86" s="16"/>
      <c r="H86" s="16"/>
      <c r="I86" s="17"/>
      <c r="J86" s="17"/>
      <c r="K86" s="11"/>
      <c r="L86" s="11"/>
      <c r="M86" s="11"/>
    </row>
    <row r="87" spans="1:13" ht="27.75" customHeight="1">
      <c r="A87" s="4"/>
      <c r="B87" s="18" t="s">
        <v>55</v>
      </c>
      <c r="C87" s="14" t="s">
        <v>70</v>
      </c>
      <c r="D87" s="24" t="s">
        <v>66</v>
      </c>
      <c r="E87" s="16">
        <v>7695510</v>
      </c>
      <c r="F87" s="16">
        <v>0</v>
      </c>
      <c r="G87" s="16">
        <v>4399531.48</v>
      </c>
      <c r="H87" s="16">
        <v>4399531.48</v>
      </c>
      <c r="I87" s="17"/>
      <c r="J87" s="37">
        <f>+H87/G87*100</f>
        <v>100</v>
      </c>
      <c r="K87" s="37">
        <v>100</v>
      </c>
      <c r="L87" s="37">
        <v>35</v>
      </c>
      <c r="M87" s="37">
        <v>35</v>
      </c>
    </row>
    <row r="88" spans="1:13" ht="9" customHeight="1">
      <c r="A88" s="4"/>
      <c r="B88" s="18"/>
      <c r="C88" s="14"/>
      <c r="D88" s="24" t="s">
        <v>67</v>
      </c>
      <c r="E88" s="16"/>
      <c r="F88" s="16"/>
      <c r="G88" s="16"/>
      <c r="H88" s="16"/>
      <c r="I88" s="17"/>
      <c r="J88" s="17"/>
      <c r="K88" s="11"/>
      <c r="L88" s="11"/>
      <c r="M88" s="11"/>
    </row>
    <row r="89" spans="1:13" ht="9" customHeight="1">
      <c r="A89" s="4"/>
      <c r="B89" s="34" t="s">
        <v>78</v>
      </c>
      <c r="C89" s="14"/>
      <c r="D89" s="15"/>
      <c r="E89" s="16"/>
      <c r="F89" s="16"/>
      <c r="G89" s="16"/>
      <c r="H89" s="16"/>
      <c r="I89" s="17"/>
      <c r="J89" s="17"/>
      <c r="K89" s="11"/>
      <c r="L89" s="11"/>
      <c r="M89" s="11"/>
    </row>
    <row r="90" spans="1:13" ht="9" customHeight="1">
      <c r="A90" s="4"/>
      <c r="B90" s="18"/>
      <c r="C90" s="14"/>
      <c r="D90" s="15"/>
      <c r="E90" s="16"/>
      <c r="F90" s="16"/>
      <c r="G90" s="16"/>
      <c r="H90" s="16"/>
      <c r="I90" s="17"/>
      <c r="J90" s="17"/>
      <c r="K90" s="11"/>
      <c r="L90" s="11"/>
      <c r="M90" s="11"/>
    </row>
    <row r="91" spans="1:13" ht="29.25" customHeight="1">
      <c r="A91" s="4"/>
      <c r="B91" s="18" t="s">
        <v>56</v>
      </c>
      <c r="C91" s="14" t="s">
        <v>71</v>
      </c>
      <c r="D91" s="24" t="s">
        <v>66</v>
      </c>
      <c r="E91" s="16">
        <v>7695510</v>
      </c>
      <c r="F91" s="16">
        <v>0</v>
      </c>
      <c r="G91" s="16">
        <v>4399531.48</v>
      </c>
      <c r="H91" s="16">
        <v>4399531.48</v>
      </c>
      <c r="I91" s="17"/>
      <c r="J91" s="37">
        <f>+H91/G91*100</f>
        <v>100</v>
      </c>
      <c r="K91" s="37">
        <v>100</v>
      </c>
      <c r="L91" s="37">
        <v>35</v>
      </c>
      <c r="M91" s="37">
        <v>35</v>
      </c>
    </row>
    <row r="92" spans="1:13" ht="9" customHeight="1">
      <c r="A92" s="4"/>
      <c r="B92" s="18"/>
      <c r="C92" s="14"/>
      <c r="D92" s="24" t="s">
        <v>67</v>
      </c>
      <c r="E92" s="16"/>
      <c r="F92" s="16"/>
      <c r="G92" s="16"/>
      <c r="H92" s="16"/>
      <c r="I92" s="17"/>
      <c r="J92" s="17"/>
      <c r="K92" s="11"/>
      <c r="L92" s="11"/>
      <c r="M92" s="11"/>
    </row>
    <row r="93" spans="1:13" ht="9" customHeight="1">
      <c r="A93" s="4"/>
      <c r="B93" s="34" t="s">
        <v>57</v>
      </c>
      <c r="C93" s="14"/>
      <c r="D93" s="15"/>
      <c r="E93" s="16"/>
      <c r="F93" s="16"/>
      <c r="G93" s="16"/>
      <c r="H93" s="16"/>
      <c r="I93" s="17"/>
      <c r="J93" s="17"/>
      <c r="K93" s="11"/>
      <c r="L93" s="11"/>
      <c r="M93" s="11"/>
    </row>
    <row r="94" spans="1:13" ht="9" customHeight="1">
      <c r="A94" s="4"/>
      <c r="B94" s="18"/>
      <c r="C94" s="14"/>
      <c r="D94" s="15"/>
      <c r="E94" s="16"/>
      <c r="F94" s="16"/>
      <c r="G94" s="16"/>
      <c r="H94" s="16"/>
      <c r="I94" s="17"/>
      <c r="J94" s="17"/>
      <c r="K94" s="11"/>
      <c r="L94" s="11"/>
      <c r="M94" s="11"/>
    </row>
    <row r="95" spans="1:13" ht="25.5" customHeight="1">
      <c r="A95" s="4"/>
      <c r="B95" s="18" t="s">
        <v>59</v>
      </c>
      <c r="C95" s="14" t="s">
        <v>72</v>
      </c>
      <c r="D95" s="24" t="s">
        <v>66</v>
      </c>
      <c r="E95" s="16">
        <v>7695510</v>
      </c>
      <c r="F95" s="16">
        <v>0</v>
      </c>
      <c r="G95" s="16">
        <v>4399531.48</v>
      </c>
      <c r="H95" s="16">
        <v>4399531.48</v>
      </c>
      <c r="I95" s="17"/>
      <c r="J95" s="37">
        <f>+H95/G95*100</f>
        <v>100</v>
      </c>
      <c r="K95" s="37">
        <v>100</v>
      </c>
      <c r="L95" s="37">
        <v>35</v>
      </c>
      <c r="M95" s="37">
        <v>35</v>
      </c>
    </row>
    <row r="96" spans="1:13" ht="9" customHeight="1">
      <c r="A96" s="4"/>
      <c r="B96" s="18"/>
      <c r="C96" s="14"/>
      <c r="D96" s="24" t="s">
        <v>67</v>
      </c>
      <c r="E96" s="16"/>
      <c r="F96" s="16"/>
      <c r="G96" s="16"/>
      <c r="H96" s="16"/>
      <c r="I96" s="17"/>
      <c r="J96" s="17"/>
      <c r="K96" s="11"/>
      <c r="L96" s="11"/>
      <c r="M96" s="11"/>
    </row>
    <row r="97" spans="1:13" ht="9" customHeight="1">
      <c r="A97" s="4"/>
      <c r="B97" s="34" t="s">
        <v>58</v>
      </c>
      <c r="C97" s="14"/>
      <c r="D97" s="15"/>
      <c r="E97" s="16"/>
      <c r="F97" s="16"/>
      <c r="G97" s="16"/>
      <c r="H97" s="16"/>
      <c r="I97" s="17"/>
      <c r="J97" s="17"/>
      <c r="K97" s="11"/>
      <c r="L97" s="11"/>
      <c r="M97" s="11"/>
    </row>
    <row r="98" spans="1:13" ht="9" customHeight="1">
      <c r="A98" s="4"/>
      <c r="B98" s="18"/>
      <c r="C98" s="14"/>
      <c r="D98" s="15"/>
      <c r="E98" s="16"/>
      <c r="F98" s="16"/>
      <c r="G98" s="16"/>
      <c r="H98" s="16"/>
      <c r="I98" s="17"/>
      <c r="J98" s="17"/>
      <c r="K98" s="11"/>
      <c r="L98" s="11"/>
      <c r="M98" s="11"/>
    </row>
    <row r="99" spans="1:13" ht="9" customHeight="1" hidden="1">
      <c r="A99" s="4"/>
      <c r="B99" s="18"/>
      <c r="C99" s="14"/>
      <c r="D99" s="15"/>
      <c r="E99" s="16"/>
      <c r="F99" s="16"/>
      <c r="G99" s="16"/>
      <c r="H99" s="16"/>
      <c r="I99" s="17"/>
      <c r="J99" s="17"/>
      <c r="K99" s="11"/>
      <c r="L99" s="11"/>
      <c r="M99" s="11"/>
    </row>
    <row r="100" spans="1:13" ht="9" customHeight="1" hidden="1">
      <c r="A100" s="4"/>
      <c r="B100" s="18"/>
      <c r="C100" s="14"/>
      <c r="D100" s="15"/>
      <c r="E100" s="16"/>
      <c r="F100" s="16"/>
      <c r="G100" s="16"/>
      <c r="H100" s="16"/>
      <c r="I100" s="17"/>
      <c r="J100" s="17"/>
      <c r="K100" s="11"/>
      <c r="L100" s="11"/>
      <c r="M100" s="11"/>
    </row>
    <row r="101" spans="1:13" ht="9" customHeight="1" hidden="1">
      <c r="A101" s="4"/>
      <c r="B101" s="18"/>
      <c r="C101" s="14"/>
      <c r="D101" s="15"/>
      <c r="E101" s="16"/>
      <c r="F101" s="16"/>
      <c r="G101" s="16"/>
      <c r="H101" s="16"/>
      <c r="I101" s="17"/>
      <c r="J101" s="17"/>
      <c r="K101" s="11"/>
      <c r="L101" s="11"/>
      <c r="M101" s="11"/>
    </row>
    <row r="102" spans="1:13" ht="9" customHeight="1">
      <c r="A102" s="4"/>
      <c r="B102" s="18"/>
      <c r="C102" s="14"/>
      <c r="D102" s="15"/>
      <c r="E102" s="16"/>
      <c r="F102" s="16"/>
      <c r="G102" s="16"/>
      <c r="H102" s="16"/>
      <c r="I102" s="17"/>
      <c r="J102" s="17"/>
      <c r="K102" s="11"/>
      <c r="L102" s="11"/>
      <c r="M102" s="11"/>
    </row>
    <row r="103" spans="1:13" ht="9" customHeight="1">
      <c r="A103" s="4"/>
      <c r="B103" s="32" t="s">
        <v>9</v>
      </c>
      <c r="C103" s="7"/>
      <c r="D103" s="82"/>
      <c r="E103" s="9">
        <f>+E105</f>
        <v>1364712759</v>
      </c>
      <c r="F103" s="9">
        <f>+F105</f>
        <v>36304233</v>
      </c>
      <c r="G103" s="9">
        <f>+G105</f>
        <v>20367616.939999998</v>
      </c>
      <c r="H103" s="9">
        <f>+H105</f>
        <v>20367616.939999998</v>
      </c>
      <c r="I103" s="83">
        <f>+H103/F103*100</f>
        <v>56.10259536401718</v>
      </c>
      <c r="J103" s="83">
        <f>+H103/G103*100</f>
        <v>100</v>
      </c>
      <c r="K103" s="11"/>
      <c r="L103" s="11"/>
      <c r="M103" s="11"/>
    </row>
    <row r="104" spans="1:13" ht="9" customHeight="1">
      <c r="A104" s="4"/>
      <c r="B104" s="18"/>
      <c r="C104" s="14"/>
      <c r="D104" s="15"/>
      <c r="E104" s="16"/>
      <c r="F104" s="16"/>
      <c r="G104" s="16"/>
      <c r="H104" s="16"/>
      <c r="I104" s="17"/>
      <c r="J104" s="17"/>
      <c r="K104" s="11"/>
      <c r="L104" s="11"/>
      <c r="M104" s="11"/>
    </row>
    <row r="105" spans="1:13" ht="18.75" customHeight="1">
      <c r="A105" s="4"/>
      <c r="B105" s="18" t="s">
        <v>60</v>
      </c>
      <c r="C105" s="14" t="s">
        <v>12</v>
      </c>
      <c r="D105" s="24" t="s">
        <v>73</v>
      </c>
      <c r="E105" s="25">
        <v>1364712759</v>
      </c>
      <c r="F105" s="25">
        <v>36304233</v>
      </c>
      <c r="G105" s="25">
        <v>20367616.939999998</v>
      </c>
      <c r="H105" s="25">
        <v>20367616.939999998</v>
      </c>
      <c r="I105" s="37">
        <f>+H105/F105*100</f>
        <v>56.10259536401718</v>
      </c>
      <c r="J105" s="37">
        <f>+H105/G105*100</f>
        <v>100</v>
      </c>
      <c r="K105" s="37">
        <v>5</v>
      </c>
      <c r="L105" s="37">
        <v>5</v>
      </c>
      <c r="M105" s="37">
        <v>40</v>
      </c>
    </row>
    <row r="106" spans="1:13" ht="9" customHeight="1">
      <c r="A106" s="4"/>
      <c r="B106" s="26"/>
      <c r="C106" s="14"/>
      <c r="D106" s="24" t="s">
        <v>74</v>
      </c>
      <c r="E106" s="16"/>
      <c r="F106" s="16"/>
      <c r="G106" s="16"/>
      <c r="H106" s="16"/>
      <c r="I106" s="17"/>
      <c r="J106" s="17"/>
      <c r="K106" s="11"/>
      <c r="L106" s="11"/>
      <c r="M106" s="11"/>
    </row>
    <row r="107" spans="1:13" ht="36.75" customHeight="1">
      <c r="A107" s="4"/>
      <c r="B107" s="34" t="s">
        <v>61</v>
      </c>
      <c r="C107" s="14"/>
      <c r="D107" s="15"/>
      <c r="E107" s="16"/>
      <c r="F107" s="16"/>
      <c r="G107" s="16"/>
      <c r="H107" s="16"/>
      <c r="I107" s="17"/>
      <c r="J107" s="17"/>
      <c r="K107" s="11"/>
      <c r="L107" s="11"/>
      <c r="M107" s="11"/>
    </row>
    <row r="108" spans="1:13" ht="9" customHeight="1">
      <c r="A108" s="4"/>
      <c r="B108" s="18"/>
      <c r="C108" s="14"/>
      <c r="D108" s="15"/>
      <c r="E108" s="16"/>
      <c r="F108" s="16"/>
      <c r="G108" s="16"/>
      <c r="H108" s="16"/>
      <c r="I108" s="17"/>
      <c r="J108" s="17"/>
      <c r="K108" s="11"/>
      <c r="L108" s="11"/>
      <c r="M108" s="11"/>
    </row>
    <row r="109" spans="1:13" ht="9" customHeight="1">
      <c r="A109" s="4"/>
      <c r="B109" s="18"/>
      <c r="C109" s="14"/>
      <c r="D109" s="15"/>
      <c r="E109" s="16"/>
      <c r="F109" s="16"/>
      <c r="G109" s="16"/>
      <c r="H109" s="16"/>
      <c r="I109" s="17"/>
      <c r="J109" s="17"/>
      <c r="K109" s="11"/>
      <c r="L109" s="11"/>
      <c r="M109" s="11"/>
    </row>
    <row r="110" spans="1:13" ht="9.75" customHeight="1">
      <c r="A110" s="4"/>
      <c r="B110" s="27"/>
      <c r="C110" s="28"/>
      <c r="D110" s="29"/>
      <c r="E110" s="19"/>
      <c r="F110" s="19"/>
      <c r="G110" s="19"/>
      <c r="H110" s="19"/>
      <c r="I110" s="36"/>
      <c r="J110" s="36"/>
      <c r="K110" s="30"/>
      <c r="L110" s="30"/>
      <c r="M110" s="30"/>
    </row>
    <row r="111" spans="1:13" ht="10.5" customHeight="1">
      <c r="A111" s="4"/>
      <c r="B111" s="20" t="s">
        <v>30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8.25" customHeight="1">
      <c r="A112" s="4"/>
      <c r="B112" s="20" t="s">
        <v>29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8.25" customHeight="1">
      <c r="A113" s="4"/>
      <c r="B113" s="20" t="s">
        <v>31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8.25" customHeight="1">
      <c r="A114" s="4"/>
      <c r="B114" s="20" t="s">
        <v>41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8.25" customHeight="1">
      <c r="A115" s="4"/>
      <c r="B115" s="20" t="s">
        <v>35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8.25" customHeight="1">
      <c r="A116" s="4"/>
      <c r="B116" s="20" t="s">
        <v>32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21.75" customHeight="1">
      <c r="A117" s="4"/>
      <c r="B117" s="67" t="s">
        <v>75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1:13" ht="3" customHeight="1">
      <c r="A118" s="4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2.25" customHeight="1" thickBot="1">
      <c r="A119" s="22"/>
      <c r="B119" s="20" t="s">
        <v>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3.5" thickTop="1">
      <c r="A120" s="22"/>
      <c r="B120" s="63">
        <v>1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ht="12.75">
      <c r="B121" s="1"/>
    </row>
    <row r="122" ht="12.75">
      <c r="B122" s="1"/>
    </row>
    <row r="123" ht="12.75">
      <c r="B123" s="1"/>
    </row>
  </sheetData>
  <sheetProtection/>
  <protectedRanges>
    <protectedRange sqref="K58:L62 K64:L70 K16:L24 K26:L30 K32:L38 K40:L44 K72:L74 K46:L56 K106:L110 K76:L78 K80:L82 K84:L86 K88:L90 K92:L94 K96:L104" name="avance_1_1_3"/>
    <protectedRange sqref="G58:H62 G64:H66 G16:H16 G26:H28 G32:H38 G40:H44 G72:H102 G46:H56 G106:H110 G20:H20 G70:H70 G104:H104 G68:H68 G18:H18 G24:H24 G30:H30 G22:H22" name="inversion_1_1_3"/>
  </protectedRanges>
  <mergeCells count="25">
    <mergeCell ref="K13:K15"/>
    <mergeCell ref="H13:H15"/>
    <mergeCell ref="C10:C15"/>
    <mergeCell ref="F12:H12"/>
    <mergeCell ref="I13:I15"/>
    <mergeCell ref="E10:J10"/>
    <mergeCell ref="E11:H11"/>
    <mergeCell ref="E12:E15"/>
    <mergeCell ref="B120:M120"/>
    <mergeCell ref="L13:L15"/>
    <mergeCell ref="B117:M117"/>
    <mergeCell ref="M11:M15"/>
    <mergeCell ref="G13:G15"/>
    <mergeCell ref="K11:L12"/>
    <mergeCell ref="F13:F15"/>
    <mergeCell ref="B2:M2"/>
    <mergeCell ref="B6:M6"/>
    <mergeCell ref="K10:M10"/>
    <mergeCell ref="B8:M8"/>
    <mergeCell ref="B9:M9"/>
    <mergeCell ref="B7:M7"/>
    <mergeCell ref="D10:D15"/>
    <mergeCell ref="B10:B15"/>
    <mergeCell ref="I11:J12"/>
    <mergeCell ref="J13:J15"/>
  </mergeCells>
  <printOptions/>
  <pageMargins left="0.5511811023622047" right="0.31496062992125984" top="0.3937007874015748" bottom="0.3937007874015748" header="0" footer="0.1968503937007874"/>
  <pageSetup cellComments="asDisplayed" horizontalDpi="600" verticalDpi="600" orientation="landscape" r:id="rId1"/>
  <rowBreaks count="2" manualBreakCount="2">
    <brk id="74" max="12" man="1"/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Yessica Gasca Castillo</cp:lastModifiedBy>
  <cp:lastPrinted>2015-03-20T18:58:40Z</cp:lastPrinted>
  <dcterms:created xsi:type="dcterms:W3CDTF">2000-12-12T17:17:16Z</dcterms:created>
  <dcterms:modified xsi:type="dcterms:W3CDTF">2015-03-21T01:39:23Z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