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05" windowWidth="19440" windowHeight="8910" activeTab="0"/>
  </bookViews>
  <sheets>
    <sheet name="CNDH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'CNDH'!$A$1:$R$106</definedName>
    <definedName name="DIFERENCIAS">#N/A</definedName>
    <definedName name="FORM" localSheetId="0">#REF!</definedName>
    <definedName name="FORM">#REF!</definedName>
    <definedName name="_xlnm.Print_Titles" localSheetId="0">'CNDH'!$1:$10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<sst xmlns="http://schemas.openxmlformats.org/spreadsheetml/2006/main" count="191" uniqueCount="111">
  <si>
    <t>Nivel</t>
  </si>
  <si>
    <t>Tipo</t>
  </si>
  <si>
    <t>Dimensión a Medir</t>
  </si>
  <si>
    <t>Unidad de Medida</t>
  </si>
  <si>
    <t>Modificada</t>
  </si>
  <si>
    <t>Alcanzada</t>
  </si>
  <si>
    <t>Alc./ Modif.</t>
  </si>
  <si>
    <t>Indicadores</t>
  </si>
  <si>
    <t xml:space="preserve">Porcentaje de Cumplimiento                </t>
  </si>
  <si>
    <t>PP</t>
  </si>
  <si>
    <t>Metas</t>
  </si>
  <si>
    <t>Aprobada</t>
  </si>
  <si>
    <t>Aprobado</t>
  </si>
  <si>
    <t>Presupuesto (Miles de pesos con un decimal)</t>
  </si>
  <si>
    <t>Modificado</t>
  </si>
  <si>
    <t>F</t>
  </si>
  <si>
    <t>Categoría Programática</t>
  </si>
  <si>
    <t>SF</t>
  </si>
  <si>
    <t xml:space="preserve">Denominación del indicador </t>
  </si>
  <si>
    <t>Porcentaje</t>
  </si>
  <si>
    <t>Eficacia</t>
  </si>
  <si>
    <t>Estratégico</t>
  </si>
  <si>
    <t>Fin</t>
  </si>
  <si>
    <t>Propósito</t>
  </si>
  <si>
    <t>TOTAL DEL GASTO PROGRAMABLE</t>
  </si>
  <si>
    <t>Alc./ Aprob.</t>
  </si>
  <si>
    <t xml:space="preserve"> INDICADORES DE RESULTADOS</t>
  </si>
  <si>
    <t>COMISIÓN NACIONAL DE LOS DERECHOS HUMANOS</t>
  </si>
  <si>
    <t>Justicia</t>
  </si>
  <si>
    <t>E002</t>
  </si>
  <si>
    <t>Proporcionar servicios que se brindan en las áreas de atención al público en oficinas centrales</t>
  </si>
  <si>
    <t>Servicio</t>
  </si>
  <si>
    <t>E003</t>
  </si>
  <si>
    <t>Comisión Nacional de los Derechos Humanos</t>
  </si>
  <si>
    <t>E004</t>
  </si>
  <si>
    <t>INDICADOR: Expedientes concluidos</t>
  </si>
  <si>
    <t>Expediente</t>
  </si>
  <si>
    <t>E005</t>
  </si>
  <si>
    <t>E008</t>
  </si>
  <si>
    <t>Realizar visitas de supervisión a lugares de detención en ejercicio de las facultades del Mecanismo Nacional de Prevención de la Tortura y Otros Tratos o Penas Crueles, Inhumanos o Degradantes</t>
  </si>
  <si>
    <t>E009</t>
  </si>
  <si>
    <t>Gestionar asuntos sobre beneficios de libertad anticipada, traslados penitenciarios y contra la pena de muerte de nacionales en el extranjero</t>
  </si>
  <si>
    <t>E010</t>
  </si>
  <si>
    <t>Persona</t>
  </si>
  <si>
    <t>Atender asuntos de la niñez,  la familia, adolescentes y personas adultas mayores</t>
  </si>
  <si>
    <t>E011</t>
  </si>
  <si>
    <t>Eficiencia</t>
  </si>
  <si>
    <t>E012</t>
  </si>
  <si>
    <t>E013</t>
  </si>
  <si>
    <t>E014</t>
  </si>
  <si>
    <t>E022</t>
  </si>
  <si>
    <t>Promover los Derechos Humanos de los pueblos y las comunidades indígenas</t>
  </si>
  <si>
    <t>E023</t>
  </si>
  <si>
    <t>E024</t>
  </si>
  <si>
    <t>Atender asuntos relativos a la aplicación del Mecanismo Nacional de Promoción, Protección y Supervisión de la Convención sobre los derechos de las Personas con Discapacidad</t>
  </si>
  <si>
    <t>1/</t>
  </si>
  <si>
    <t>2/</t>
  </si>
  <si>
    <t>Comprende los programas con los indicadores seleccionados en congruencia con el formato de Análisis del cumplimiento de los Indicadores para resultados.</t>
  </si>
  <si>
    <t>Es importante señalar que la totalidad de los indicadores de todos los programas de la CNDH se encuentran registrados en el Portal Aplicativo de la Secretaría de Hacienda. (PASH).</t>
  </si>
  <si>
    <t>Porcentaje de Ejercicio</t>
  </si>
  <si>
    <t>Ejer. / Aprob.</t>
  </si>
  <si>
    <t>Ejer. / Modif.</t>
  </si>
  <si>
    <t>CUENTA PÚBLICA 2014</t>
  </si>
  <si>
    <t>3/</t>
  </si>
  <si>
    <t>Fuente: Comisión Nacional de los Derechos Humanos</t>
  </si>
  <si>
    <t>De igual manera el Informe Anual de Actividades 2014, que está publicado en la página web institucional, se encuentran contenidos los resultados del total de los programas desarrollados por la CNDH.</t>
  </si>
  <si>
    <t>INDICADOR: Servicios personales y telefónicos atendidos y documentos registrados en oficinas centrales</t>
  </si>
  <si>
    <t>Proporcionar servicios de atención al público en general en oficinas foráneas, así como atender asuntos relacionados con las personas migrantes</t>
  </si>
  <si>
    <t xml:space="preserve">INDICADOR: Servicios personales y telefónicos  atendidos, registro de documentos en oficinas foráneas, así como  servicios realizados para proteger y promover los Derechos Humanos de las personas migrantes </t>
  </si>
  <si>
    <t>Solucionar expedientes de presuntas violaciones a los Derechos Humanos: Quejas, Orientaciones Directas y Remisiones.</t>
  </si>
  <si>
    <t>Solucionar inconformidades por la actuación de organismos y autoridades de las entidades federativas.</t>
  </si>
  <si>
    <t>E006</t>
  </si>
  <si>
    <t>E007</t>
  </si>
  <si>
    <t xml:space="preserve">INDICADOR: Expedientes de inconformidad concluidos. </t>
  </si>
  <si>
    <t>Componente</t>
  </si>
  <si>
    <t>Atender asuntos relacionados con víctimas del delito.</t>
  </si>
  <si>
    <t>INDICADOR: Personas atendidas con servicios victimológicos y actividades de capacitación en materia de víctimas del delito</t>
  </si>
  <si>
    <t>Atender asuntos relacionados con personas reportadas como desaparecidas, extraviadas, ausentes, fallecidas no identificadas y víctimas de secuestro</t>
  </si>
  <si>
    <t>INDICADOR: Acciones realizadas para la atención de los casos sobre víctimas de desaparición forzada o involuntaria de personas o del delito de secuestro, así como de personas extraviadas o ausentes</t>
  </si>
  <si>
    <t>Atención</t>
  </si>
  <si>
    <t>INDICADOR:Porcentaje de lugares de detención visitados con respecto al total de lugares de detención en México</t>
  </si>
  <si>
    <t>INDICADOR: Gestiones para la obtención de Beneficios de libertad anticipada, traslados penitenciarios y acciones de seguimiento de casos de mexicanos sentenciados a pena de muerte en el extranjero realizados</t>
  </si>
  <si>
    <t>Protección de los Derechos Humanos de Indígenas en reclusión</t>
  </si>
  <si>
    <t>INDICADOR: Población Indígena en reclusión que reciba visita, asesoría y material de promoción</t>
  </si>
  <si>
    <t>INDICADOR: Servicios realizados para promover, vincular y difundir los derechos de la niñez, la familia, adolescentes y personas adultas mayores</t>
  </si>
  <si>
    <t>Atender asuntos relacionados con personas que viven con VIH y/o SIDA</t>
  </si>
  <si>
    <t>INDICADOR: Servicios realizados para promover, vincular y difundir los derechos de las personas que viven con VIH y/o SIDA</t>
  </si>
  <si>
    <t>Promover, divulgar, dar seguimiento, evaluar y monitorear la Política Nacional en Materia de Igualdad entre Mujeres y Hombres; y atender Asuntos de la Mujer</t>
  </si>
  <si>
    <t>100.0</t>
  </si>
  <si>
    <t>Promover el respeto de los Derechos Humanos de víctimas y posibles víctimas de la trata de personas; así como periodistas y personas defensores de Derechos Humanos</t>
  </si>
  <si>
    <t>INDICADOR:Servicios realizados para promover y proteger los Derechos Humanos de víctimas y posibles víctimas de trata de personas, así como de periodistas y defensores de Derechos Humanos.</t>
  </si>
  <si>
    <t>INDICADOR: Servicios realizados para promover, vincular y difundir los Derechos Humanos de los pueblos y comunidades indígenas</t>
  </si>
  <si>
    <t>Realizar visitas de supervisión penitenciaria para verificar el respeto a los Derechos Humanos de las personas en reclusión</t>
  </si>
  <si>
    <t>INDICADOR: Actividades de capacitación y visitas a centros de reclusión para la elaboración del Diagnóstico de Supervisión Penitenciaria realizadas</t>
  </si>
  <si>
    <t>Presupuesto Pagado al 31 de diciembre de 2014 y Presupuesto Devengado No Pagado.</t>
  </si>
  <si>
    <t>Comprende, aquellos programas que sus indicadores no estan seleccionados en el formato de Análisis del cumplimiento de los Indicadores para resultados.</t>
  </si>
  <si>
    <t>Con base en los “Lineamientos para la revisión, actualización, calendarización y seguimiento de la Matriz de Indicadores para Resultados de los programas presupuestarios de 2014”, se llevó a cabo el proceso de mejora del indicador, con lo cual se realizó la actualización del Nivel del Indicador.</t>
  </si>
  <si>
    <t>4/</t>
  </si>
  <si>
    <t>5/</t>
  </si>
  <si>
    <t>6/</t>
  </si>
  <si>
    <t>Con base en los “Lineamientos para la revisión, actualización, calendarización y seguimiento de la Matriz de Indicadores para Resultados de los programas presupuestarios de 2014”, se llevó a cabo el proceso de mejora del indicador, con lo cual se realizó la actualización de la Denominación y Unidad de Medida.</t>
  </si>
  <si>
    <t>Con base en los “Lineamientos para la revisión, actualización, calendarización y seguimiento de la Matriz de Indicadores para Resultados de los programas presupuestarios de 2014”, se llevó a cabo el proceso de mejora del indicador, con lo cual se realizó la actualización de la Denominación, Nivel y Unidad de Medida.</t>
  </si>
  <si>
    <r>
      <t xml:space="preserve">Ejercicio </t>
    </r>
    <r>
      <rPr>
        <vertAlign val="superscript"/>
        <sz val="8"/>
        <color indexed="9"/>
        <rFont val="Soberana Sans"/>
        <family val="3"/>
      </rPr>
      <t>1/</t>
    </r>
  </si>
  <si>
    <r>
      <t xml:space="preserve">TOTAL DEL GASTO PROGRAMABLE EN LOS PROGRAMAS PRESUPUESTARIOS ASOCIADOS A INDICADORES </t>
    </r>
    <r>
      <rPr>
        <b/>
        <vertAlign val="superscript"/>
        <sz val="7"/>
        <rFont val="Soberana Sans"/>
        <family val="3"/>
      </rPr>
      <t>2/</t>
    </r>
  </si>
  <si>
    <r>
      <t xml:space="preserve">Propósito </t>
    </r>
    <r>
      <rPr>
        <vertAlign val="superscript"/>
        <sz val="7"/>
        <rFont val="Soberana Sans"/>
        <family val="3"/>
      </rPr>
      <t>3/</t>
    </r>
  </si>
  <si>
    <r>
      <t>INDICADOR: Porcentaje de servicios realizados para la promoción de la igualdad entre mujeres y hombres con respecto a lo programado</t>
    </r>
    <r>
      <rPr>
        <vertAlign val="superscript"/>
        <sz val="7"/>
        <rFont val="Soberana Sans"/>
        <family val="3"/>
      </rPr>
      <t xml:space="preserve"> 4/</t>
    </r>
  </si>
  <si>
    <r>
      <t xml:space="preserve">Porcentaje </t>
    </r>
    <r>
      <rPr>
        <vertAlign val="superscript"/>
        <sz val="7"/>
        <rFont val="Soberana Sans"/>
        <family val="3"/>
      </rPr>
      <t>4/</t>
    </r>
  </si>
  <si>
    <r>
      <t xml:space="preserve">INDICADOR: Servicios a favor del respeto, la protección y el conocimiento de los derechos de las personas con discapacidad </t>
    </r>
    <r>
      <rPr>
        <vertAlign val="superscript"/>
        <sz val="7"/>
        <rFont val="Soberana Sans"/>
        <family val="3"/>
      </rPr>
      <t>5/</t>
    </r>
  </si>
  <si>
    <r>
      <t xml:space="preserve">Propósito </t>
    </r>
    <r>
      <rPr>
        <vertAlign val="superscript"/>
        <sz val="7"/>
        <rFont val="Soberana Sans"/>
        <family val="3"/>
      </rPr>
      <t>5/</t>
    </r>
  </si>
  <si>
    <r>
      <t xml:space="preserve">Servicio </t>
    </r>
    <r>
      <rPr>
        <vertAlign val="superscript"/>
        <sz val="7"/>
        <rFont val="Soberana Sans"/>
        <family val="3"/>
      </rPr>
      <t>5/</t>
    </r>
  </si>
  <si>
    <r>
      <t xml:space="preserve">TOTAL DEL GASTO PROGRAMABLE EN LOS PROGRAMAS PRESUPUESTARIOS  NO ASOCIADOS A INDICADORES </t>
    </r>
    <r>
      <rPr>
        <b/>
        <vertAlign val="superscript"/>
        <sz val="7"/>
        <rFont val="Soberana Sans"/>
        <family val="3"/>
      </rPr>
      <t>6/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</si>
</sst>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  <numFmt numFmtId="166" formatCode="0.0"/>
    <numFmt numFmtId="167" formatCode="\ ###\ ###\ ###\ ###\ ##0"/>
    <numFmt numFmtId="168" formatCode="_-* #,##0.0_-;\-* #,##0.0_-;_-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-* #,##0.000_-;\-* #,##0.000_-;_-* &quot;-&quot;??_-;_-@_-"/>
    <numFmt numFmtId="174" formatCode="_-* #,##0_-;\-* #,##0_-;_-* &quot;-&quot;??_-;_-@_-"/>
    <numFmt numFmtId="175" formatCode="#,##0.000"/>
    <numFmt numFmtId="176" formatCode="0.000"/>
    <numFmt numFmtId="177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10"/>
      <name val="Soberana Sans"/>
      <family val="3"/>
    </font>
    <font>
      <vertAlign val="superscript"/>
      <sz val="8"/>
      <color indexed="9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b/>
      <vertAlign val="superscript"/>
      <sz val="7"/>
      <name val="Soberana Sans"/>
      <family val="3"/>
    </font>
    <font>
      <vertAlign val="superscript"/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Soberana Sans"/>
      <family val="3"/>
    </font>
    <font>
      <sz val="7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berana Sans"/>
      <family val="3"/>
    </font>
    <font>
      <sz val="7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3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10" xfId="53" applyFont="1" applyBorder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top" wrapText="1"/>
      <protection/>
    </xf>
    <xf numFmtId="166" fontId="5" fillId="0" borderId="10" xfId="53" applyNumberFormat="1" applyFont="1" applyBorder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166" fontId="5" fillId="0" borderId="0" xfId="53" applyNumberFormat="1" applyFont="1" applyAlignment="1">
      <alignment horizontal="center" vertical="top"/>
      <protection/>
    </xf>
    <xf numFmtId="0" fontId="4" fillId="0" borderId="0" xfId="53" applyFont="1" applyFill="1" applyBorder="1" applyAlignment="1">
      <alignment horizontal="centerContinuous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top" wrapText="1"/>
      <protection/>
    </xf>
    <xf numFmtId="166" fontId="4" fillId="0" borderId="0" xfId="53" applyNumberFormat="1" applyFont="1" applyFill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Continuous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 vertical="top"/>
      <protection/>
    </xf>
    <xf numFmtId="166" fontId="5" fillId="0" borderId="0" xfId="53" applyNumberFormat="1" applyFont="1" applyBorder="1" applyAlignment="1">
      <alignment horizontal="center" vertical="top"/>
      <protection/>
    </xf>
    <xf numFmtId="0" fontId="46" fillId="33" borderId="11" xfId="53" applyFont="1" applyFill="1" applyBorder="1" applyAlignment="1">
      <alignment horizontal="center" vertical="center" wrapText="1"/>
      <protection/>
    </xf>
    <xf numFmtId="0" fontId="46" fillId="33" borderId="11" xfId="53" applyFont="1" applyFill="1" applyBorder="1" applyAlignment="1">
      <alignment horizontal="center" vertical="top" wrapText="1"/>
      <protection/>
    </xf>
    <xf numFmtId="0" fontId="46" fillId="33" borderId="12" xfId="53" applyFont="1" applyFill="1" applyBorder="1" applyAlignment="1">
      <alignment horizontal="center" vertical="top" wrapText="1"/>
      <protection/>
    </xf>
    <xf numFmtId="166" fontId="46" fillId="33" borderId="12" xfId="53" applyNumberFormat="1" applyFont="1" applyFill="1" applyBorder="1" applyAlignment="1">
      <alignment horizontal="center" vertical="top" wrapText="1"/>
      <protection/>
    </xf>
    <xf numFmtId="0" fontId="46" fillId="33" borderId="12" xfId="53" applyFont="1" applyFill="1" applyBorder="1" applyAlignment="1">
      <alignment horizontal="center" vertical="center" wrapText="1"/>
      <protection/>
    </xf>
    <xf numFmtId="0" fontId="8" fillId="0" borderId="10" xfId="53" applyFont="1" applyBorder="1">
      <alignment/>
      <protection/>
    </xf>
    <xf numFmtId="0" fontId="8" fillId="0" borderId="10" xfId="53" applyFont="1" applyFill="1" applyBorder="1">
      <alignment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top" wrapText="1"/>
      <protection/>
    </xf>
    <xf numFmtId="166" fontId="9" fillId="0" borderId="10" xfId="53" applyNumberFormat="1" applyFont="1" applyBorder="1" applyAlignment="1">
      <alignment horizontal="center" vertical="top" wrapText="1"/>
      <protection/>
    </xf>
    <xf numFmtId="165" fontId="9" fillId="0" borderId="10" xfId="53" applyNumberFormat="1" applyFont="1" applyFill="1" applyBorder="1" applyAlignment="1">
      <alignment vertical="center"/>
      <protection/>
    </xf>
    <xf numFmtId="165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166" fontId="8" fillId="0" borderId="10" xfId="53" applyNumberFormat="1" applyFont="1" applyBorder="1" applyAlignment="1">
      <alignment horizontal="center" vertical="top" wrapText="1"/>
      <protection/>
    </xf>
    <xf numFmtId="165" fontId="9" fillId="0" borderId="10" xfId="53" applyNumberFormat="1" applyFont="1" applyFill="1" applyBorder="1" applyAlignment="1">
      <alignment vertical="top"/>
      <protection/>
    </xf>
    <xf numFmtId="165" fontId="9" fillId="0" borderId="10" xfId="53" applyNumberFormat="1" applyFont="1" applyFill="1" applyBorder="1" applyAlignment="1">
      <alignment horizontal="center" vertical="top"/>
      <protection/>
    </xf>
    <xf numFmtId="0" fontId="8" fillId="0" borderId="10" xfId="53" applyFont="1" applyBorder="1" applyAlignment="1">
      <alignment horizontal="center" vertical="top"/>
      <protection/>
    </xf>
    <xf numFmtId="0" fontId="8" fillId="0" borderId="10" xfId="53" applyFont="1" applyFill="1" applyBorder="1" applyAlignment="1">
      <alignment vertical="top"/>
      <protection/>
    </xf>
    <xf numFmtId="0" fontId="8" fillId="0" borderId="10" xfId="53" applyFont="1" applyFill="1" applyBorder="1" applyAlignment="1">
      <alignment horizontal="left" vertical="top" wrapText="1"/>
      <protection/>
    </xf>
    <xf numFmtId="165" fontId="8" fillId="0" borderId="10" xfId="53" applyNumberFormat="1" applyFont="1" applyBorder="1" applyAlignment="1">
      <alignment horizontal="right" vertical="top"/>
      <protection/>
    </xf>
    <xf numFmtId="166" fontId="8" fillId="0" borderId="10" xfId="53" applyNumberFormat="1" applyFont="1" applyBorder="1" applyAlignment="1">
      <alignment horizontal="center" vertical="top"/>
      <protection/>
    </xf>
    <xf numFmtId="0" fontId="8" fillId="0" borderId="10" xfId="53" applyFont="1" applyFill="1" applyBorder="1" applyAlignment="1">
      <alignment vertical="top" wrapText="1"/>
      <protection/>
    </xf>
    <xf numFmtId="0" fontId="8" fillId="0" borderId="10" xfId="53" applyFont="1" applyBorder="1" applyAlignment="1">
      <alignment vertical="top" wrapText="1"/>
      <protection/>
    </xf>
    <xf numFmtId="167" fontId="8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166" fontId="8" fillId="0" borderId="10" xfId="0" applyNumberFormat="1" applyFont="1" applyBorder="1" applyAlignment="1">
      <alignment horizontal="center" vertical="top"/>
    </xf>
    <xf numFmtId="165" fontId="8" fillId="34" borderId="10" xfId="53" applyNumberFormat="1" applyFont="1" applyFill="1" applyBorder="1" applyAlignment="1">
      <alignment vertical="top"/>
      <protection/>
    </xf>
    <xf numFmtId="0" fontId="8" fillId="0" borderId="10" xfId="53" applyFont="1" applyFill="1" applyBorder="1" applyAlignment="1">
      <alignment horizontal="center" vertical="top"/>
      <protection/>
    </xf>
    <xf numFmtId="166" fontId="8" fillId="34" borderId="10" xfId="53" applyNumberFormat="1" applyFont="1" applyFill="1" applyBorder="1" applyAlignment="1">
      <alignment horizontal="center" vertical="top"/>
      <protection/>
    </xf>
    <xf numFmtId="0" fontId="8" fillId="0" borderId="10" xfId="0" applyNumberFormat="1" applyFont="1" applyBorder="1" applyAlignment="1">
      <alignment horizontal="left" vertical="top" wrapText="1"/>
    </xf>
    <xf numFmtId="3" fontId="8" fillId="0" borderId="10" xfId="53" applyNumberFormat="1" applyFont="1" applyBorder="1" applyAlignment="1">
      <alignment horizontal="center" vertical="top" wrapText="1"/>
      <protection/>
    </xf>
    <xf numFmtId="166" fontId="47" fillId="0" borderId="10" xfId="0" applyNumberFormat="1" applyFont="1" applyBorder="1" applyAlignment="1">
      <alignment horizontal="center" vertical="top"/>
    </xf>
    <xf numFmtId="0" fontId="8" fillId="0" borderId="10" xfId="53" applyFont="1" applyBorder="1" applyAlignment="1">
      <alignment vertical="top"/>
      <protection/>
    </xf>
    <xf numFmtId="168" fontId="8" fillId="0" borderId="10" xfId="47" applyNumberFormat="1" applyFont="1" applyFill="1" applyBorder="1" applyAlignment="1">
      <alignment vertical="top"/>
    </xf>
    <xf numFmtId="166" fontId="8" fillId="0" borderId="10" xfId="53" applyNumberFormat="1" applyFont="1" applyFill="1" applyBorder="1" applyAlignment="1">
      <alignment horizontal="center" vertical="top"/>
      <protection/>
    </xf>
    <xf numFmtId="168" fontId="8" fillId="0" borderId="10" xfId="47" applyNumberFormat="1" applyFont="1" applyBorder="1" applyAlignment="1">
      <alignment vertical="top"/>
    </xf>
    <xf numFmtId="43" fontId="8" fillId="0" borderId="10" xfId="47" applyFont="1" applyBorder="1" applyAlignment="1">
      <alignment horizontal="center" vertical="top" wrapText="1"/>
    </xf>
    <xf numFmtId="49" fontId="8" fillId="0" borderId="10" xfId="47" applyNumberFormat="1" applyFont="1" applyBorder="1" applyAlignment="1">
      <alignment horizontal="center" vertical="top" wrapText="1"/>
    </xf>
    <xf numFmtId="0" fontId="9" fillId="0" borderId="10" xfId="53" applyFont="1" applyFill="1" applyBorder="1" applyAlignment="1">
      <alignment horizontal="center" vertical="top" wrapText="1"/>
      <protection/>
    </xf>
    <xf numFmtId="168" fontId="9" fillId="0" borderId="10" xfId="47" applyNumberFormat="1" applyFont="1" applyFill="1" applyBorder="1" applyAlignment="1">
      <alignment vertical="top"/>
    </xf>
    <xf numFmtId="0" fontId="8" fillId="0" borderId="11" xfId="53" applyFont="1" applyBorder="1">
      <alignment/>
      <protection/>
    </xf>
    <xf numFmtId="0" fontId="8" fillId="0" borderId="11" xfId="53" applyFont="1" applyFill="1" applyBorder="1">
      <alignment/>
      <protection/>
    </xf>
    <xf numFmtId="0" fontId="8" fillId="0" borderId="11" xfId="53" applyFont="1" applyBorder="1" applyAlignment="1">
      <alignment horizontal="left" vertical="center"/>
      <protection/>
    </xf>
    <xf numFmtId="3" fontId="8" fillId="0" borderId="11" xfId="53" applyNumberFormat="1" applyFont="1" applyFill="1" applyBorder="1" applyAlignment="1">
      <alignment horizontal="center" vertical="center" wrapText="1"/>
      <protection/>
    </xf>
    <xf numFmtId="3" fontId="8" fillId="0" borderId="11" xfId="53" applyNumberFormat="1" applyFont="1" applyFill="1" applyBorder="1" applyAlignment="1">
      <alignment horizontal="center" vertical="top" wrapText="1"/>
      <protection/>
    </xf>
    <xf numFmtId="166" fontId="8" fillId="0" borderId="11" xfId="53" applyNumberFormat="1" applyFont="1" applyFill="1" applyBorder="1" applyAlignment="1">
      <alignment horizontal="center" vertical="top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 vertical="top"/>
      <protection/>
    </xf>
    <xf numFmtId="166" fontId="8" fillId="0" borderId="0" xfId="53" applyNumberFormat="1" applyFont="1" applyAlignment="1">
      <alignment horizontal="center" vertical="top"/>
      <protection/>
    </xf>
    <xf numFmtId="0" fontId="8" fillId="0" borderId="0" xfId="0" applyFont="1" applyAlignment="1">
      <alignment/>
    </xf>
    <xf numFmtId="0" fontId="8" fillId="0" borderId="0" xfId="53" applyFont="1" applyAlignment="1">
      <alignment vertical="top"/>
      <protection/>
    </xf>
    <xf numFmtId="0" fontId="46" fillId="33" borderId="13" xfId="53" applyFont="1" applyFill="1" applyBorder="1" applyAlignment="1">
      <alignment horizontal="center" vertical="center" wrapText="1"/>
      <protection/>
    </xf>
    <xf numFmtId="0" fontId="46" fillId="33" borderId="10" xfId="53" applyFont="1" applyFill="1" applyBorder="1" applyAlignment="1">
      <alignment horizontal="center" vertical="center" wrapText="1"/>
      <protection/>
    </xf>
    <xf numFmtId="0" fontId="46" fillId="33" borderId="11" xfId="53" applyFont="1" applyFill="1" applyBorder="1" applyAlignment="1">
      <alignment horizontal="center" vertical="center" wrapText="1"/>
      <protection/>
    </xf>
    <xf numFmtId="0" fontId="46" fillId="33" borderId="13" xfId="53" applyFont="1" applyFill="1" applyBorder="1" applyAlignment="1">
      <alignment horizontal="center" wrapText="1"/>
      <protection/>
    </xf>
    <xf numFmtId="0" fontId="46" fillId="33" borderId="10" xfId="53" applyFont="1" applyFill="1" applyBorder="1" applyAlignment="1">
      <alignment horizontal="center" wrapText="1"/>
      <protection/>
    </xf>
    <xf numFmtId="0" fontId="46" fillId="33" borderId="10" xfId="0" applyFont="1" applyFill="1" applyBorder="1" applyAlignment="1">
      <alignment horizontal="center" wrapText="1"/>
    </xf>
    <xf numFmtId="0" fontId="46" fillId="33" borderId="14" xfId="53" applyFont="1" applyFill="1" applyBorder="1" applyAlignment="1">
      <alignment horizontal="center" vertical="top" wrapText="1"/>
      <protection/>
    </xf>
    <xf numFmtId="0" fontId="46" fillId="33" borderId="15" xfId="53" applyFont="1" applyFill="1" applyBorder="1" applyAlignment="1">
      <alignment horizontal="center" vertical="top" wrapText="1"/>
      <protection/>
    </xf>
    <xf numFmtId="0" fontId="46" fillId="33" borderId="16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7" xfId="53" applyFont="1" applyFill="1" applyBorder="1" applyAlignment="1">
      <alignment horizontal="center" vertical="center" wrapText="1"/>
      <protection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8" xfId="53" applyFont="1" applyFill="1" applyBorder="1" applyAlignment="1">
      <alignment horizontal="center" vertical="center" wrapText="1"/>
      <protection/>
    </xf>
    <xf numFmtId="0" fontId="46" fillId="33" borderId="19" xfId="53" applyFont="1" applyFill="1" applyBorder="1" applyAlignment="1">
      <alignment horizontal="center" vertical="center" wrapText="1"/>
      <protection/>
    </xf>
    <xf numFmtId="0" fontId="46" fillId="33" borderId="17" xfId="53" applyFont="1" applyFill="1" applyBorder="1" applyAlignment="1">
      <alignment horizontal="center" vertical="top" wrapText="1"/>
      <protection/>
    </xf>
    <xf numFmtId="0" fontId="46" fillId="33" borderId="18" xfId="53" applyFont="1" applyFill="1" applyBorder="1" applyAlignment="1">
      <alignment horizontal="center" vertical="top" wrapText="1"/>
      <protection/>
    </xf>
    <xf numFmtId="0" fontId="46" fillId="33" borderId="19" xfId="53" applyFont="1" applyFill="1" applyBorder="1" applyAlignment="1">
      <alignment horizontal="center" vertical="top" wrapText="1"/>
      <protection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left" vertical="top" wrapText="1"/>
      <protection/>
    </xf>
    <xf numFmtId="0" fontId="46" fillId="33" borderId="14" xfId="53" applyFont="1" applyFill="1" applyBorder="1" applyAlignment="1">
      <alignment horizontal="center" vertical="center" wrapText="1"/>
      <protection/>
    </xf>
    <xf numFmtId="0" fontId="46" fillId="33" borderId="15" xfId="53" applyFont="1" applyFill="1" applyBorder="1" applyAlignment="1">
      <alignment horizontal="center" vertical="center" wrapText="1"/>
      <protection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141008Reportes Cuadros Institucionales-sectorialesADV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showZeros="0" tabSelected="1" zoomScale="115" zoomScaleNormal="115" zoomScalePageLayoutView="0" workbookViewId="0" topLeftCell="A46">
      <selection activeCell="D87" sqref="D87"/>
    </sheetView>
  </sheetViews>
  <sheetFormatPr defaultColWidth="11.421875" defaultRowHeight="15"/>
  <cols>
    <col min="1" max="1" width="3.421875" style="1" customWidth="1"/>
    <col min="2" max="2" width="3.8515625" style="1" customWidth="1"/>
    <col min="3" max="3" width="4.28125" style="1" customWidth="1"/>
    <col min="4" max="4" width="30.140625" style="1" customWidth="1"/>
    <col min="5" max="5" width="8.28125" style="1" customWidth="1"/>
    <col min="6" max="6" width="8.140625" style="1" bestFit="1" customWidth="1"/>
    <col min="7" max="7" width="8.57421875" style="1" customWidth="1"/>
    <col min="8" max="8" width="7.7109375" style="1" customWidth="1"/>
    <col min="9" max="9" width="8.7109375" style="7" customWidth="1"/>
    <col min="10" max="10" width="9.00390625" style="7" customWidth="1"/>
    <col min="11" max="11" width="8.00390625" style="7" customWidth="1"/>
    <col min="12" max="12" width="5.57421875" style="7" customWidth="1"/>
    <col min="13" max="13" width="5.8515625" style="8" customWidth="1"/>
    <col min="14" max="14" width="10.7109375" style="1" bestFit="1" customWidth="1"/>
    <col min="15" max="15" width="10.7109375" style="1" customWidth="1"/>
    <col min="16" max="16" width="10.8515625" style="1" bestFit="1" customWidth="1"/>
    <col min="17" max="18" width="6.8515625" style="1" customWidth="1"/>
    <col min="19" max="16384" width="11.421875" style="1" customWidth="1"/>
  </cols>
  <sheetData>
    <row r="1" spans="1:18" ht="2.25" customHeight="1">
      <c r="A1" s="9"/>
      <c r="B1" s="9"/>
      <c r="C1" s="9"/>
      <c r="D1" s="10"/>
      <c r="E1" s="10"/>
      <c r="F1" s="10"/>
      <c r="G1" s="10"/>
      <c r="H1" s="10"/>
      <c r="I1" s="11"/>
      <c r="J1" s="11"/>
      <c r="K1" s="11"/>
      <c r="L1" s="11"/>
      <c r="M1" s="12"/>
      <c r="N1" s="9"/>
      <c r="O1" s="9"/>
      <c r="P1" s="9"/>
      <c r="Q1" s="9"/>
      <c r="R1" s="9"/>
    </row>
    <row r="2" spans="1:18" ht="5.25" customHeight="1">
      <c r="A2" s="13"/>
      <c r="B2" s="13"/>
      <c r="C2" s="13"/>
      <c r="D2" s="14"/>
      <c r="E2" s="14"/>
      <c r="F2" s="14"/>
      <c r="G2" s="14"/>
      <c r="H2" s="14"/>
      <c r="I2" s="15"/>
      <c r="J2" s="15"/>
      <c r="K2" s="15"/>
      <c r="L2" s="15"/>
      <c r="M2" s="16"/>
      <c r="N2" s="13"/>
      <c r="O2" s="13"/>
      <c r="P2" s="13"/>
      <c r="Q2" s="13"/>
      <c r="R2" s="13"/>
    </row>
    <row r="3" spans="1:18" ht="12" customHeight="1">
      <c r="A3" s="100" t="s">
        <v>62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4.25" customHeight="1">
      <c r="A4" s="101" t="s">
        <v>26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4.25" customHeight="1">
      <c r="A5" s="101" t="s">
        <v>27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4:13" ht="7.5" customHeight="1"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8" ht="24.75" customHeight="1">
      <c r="A7" s="83" t="s">
        <v>16</v>
      </c>
      <c r="B7" s="84"/>
      <c r="C7" s="85"/>
      <c r="D7" s="83" t="s">
        <v>7</v>
      </c>
      <c r="E7" s="86"/>
      <c r="F7" s="86"/>
      <c r="G7" s="86"/>
      <c r="H7" s="87"/>
      <c r="I7" s="88" t="s">
        <v>10</v>
      </c>
      <c r="J7" s="89"/>
      <c r="K7" s="89"/>
      <c r="L7" s="89"/>
      <c r="M7" s="90"/>
      <c r="N7" s="83" t="s">
        <v>13</v>
      </c>
      <c r="O7" s="86"/>
      <c r="P7" s="86"/>
      <c r="Q7" s="86"/>
      <c r="R7" s="87"/>
    </row>
    <row r="8" spans="1:18" ht="18" customHeight="1">
      <c r="A8" s="73" t="s">
        <v>15</v>
      </c>
      <c r="B8" s="73" t="s">
        <v>17</v>
      </c>
      <c r="C8" s="73" t="s">
        <v>9</v>
      </c>
      <c r="D8" s="73" t="s">
        <v>18</v>
      </c>
      <c r="E8" s="73" t="s">
        <v>0</v>
      </c>
      <c r="F8" s="73" t="s">
        <v>1</v>
      </c>
      <c r="G8" s="76" t="s">
        <v>2</v>
      </c>
      <c r="H8" s="76" t="s">
        <v>3</v>
      </c>
      <c r="I8" s="76" t="s">
        <v>11</v>
      </c>
      <c r="J8" s="76" t="s">
        <v>4</v>
      </c>
      <c r="K8" s="76" t="s">
        <v>5</v>
      </c>
      <c r="L8" s="79" t="s">
        <v>8</v>
      </c>
      <c r="M8" s="80"/>
      <c r="N8" s="73" t="s">
        <v>12</v>
      </c>
      <c r="O8" s="73" t="s">
        <v>14</v>
      </c>
      <c r="P8" s="73" t="s">
        <v>102</v>
      </c>
      <c r="Q8" s="96" t="s">
        <v>59</v>
      </c>
      <c r="R8" s="97"/>
    </row>
    <row r="9" spans="1:18" ht="21" customHeight="1">
      <c r="A9" s="91"/>
      <c r="B9" s="91"/>
      <c r="C9" s="91"/>
      <c r="D9" s="74"/>
      <c r="E9" s="74"/>
      <c r="F9" s="74"/>
      <c r="G9" s="77"/>
      <c r="H9" s="77"/>
      <c r="I9" s="78"/>
      <c r="J9" s="78"/>
      <c r="K9" s="78"/>
      <c r="L9" s="81"/>
      <c r="M9" s="82"/>
      <c r="N9" s="74"/>
      <c r="O9" s="93"/>
      <c r="P9" s="93"/>
      <c r="Q9" s="98"/>
      <c r="R9" s="99"/>
    </row>
    <row r="10" spans="1:18" ht="24" customHeight="1">
      <c r="A10" s="92"/>
      <c r="B10" s="92"/>
      <c r="C10" s="92"/>
      <c r="D10" s="75"/>
      <c r="E10" s="75"/>
      <c r="F10" s="75"/>
      <c r="G10" s="17"/>
      <c r="H10" s="17"/>
      <c r="I10" s="18"/>
      <c r="J10" s="18"/>
      <c r="K10" s="18"/>
      <c r="L10" s="19" t="s">
        <v>25</v>
      </c>
      <c r="M10" s="20" t="s">
        <v>6</v>
      </c>
      <c r="N10" s="75"/>
      <c r="O10" s="94"/>
      <c r="P10" s="94"/>
      <c r="Q10" s="21" t="s">
        <v>60</v>
      </c>
      <c r="R10" s="21" t="s">
        <v>61</v>
      </c>
    </row>
    <row r="11" spans="1:18" ht="5.25" customHeight="1">
      <c r="A11" s="2"/>
      <c r="B11" s="2"/>
      <c r="C11" s="2"/>
      <c r="D11" s="3"/>
      <c r="E11" s="3"/>
      <c r="F11" s="4"/>
      <c r="G11" s="4"/>
      <c r="H11" s="4"/>
      <c r="I11" s="5"/>
      <c r="J11" s="5"/>
      <c r="K11" s="5"/>
      <c r="L11" s="5"/>
      <c r="M11" s="6"/>
      <c r="N11" s="2"/>
      <c r="O11" s="2"/>
      <c r="P11" s="2"/>
      <c r="Q11" s="2"/>
      <c r="R11" s="2"/>
    </row>
    <row r="12" spans="1:18" ht="12">
      <c r="A12" s="22"/>
      <c r="B12" s="22"/>
      <c r="C12" s="23"/>
      <c r="D12" s="24" t="s">
        <v>24</v>
      </c>
      <c r="E12" s="25"/>
      <c r="F12" s="26"/>
      <c r="G12" s="26"/>
      <c r="H12" s="26"/>
      <c r="I12" s="27"/>
      <c r="J12" s="27"/>
      <c r="K12" s="27"/>
      <c r="L12" s="27"/>
      <c r="M12" s="28"/>
      <c r="N12" s="29">
        <v>1416381</v>
      </c>
      <c r="O12" s="29">
        <v>1416381</v>
      </c>
      <c r="P12" s="29">
        <v>1335803.5</v>
      </c>
      <c r="Q12" s="30">
        <f>(P12/N12)*100</f>
        <v>94.31102930638014</v>
      </c>
      <c r="R12" s="30">
        <f>(P12/O12)*100</f>
        <v>94.31102930638014</v>
      </c>
    </row>
    <row r="13" spans="1:18" ht="36">
      <c r="A13" s="22"/>
      <c r="B13" s="22"/>
      <c r="C13" s="23"/>
      <c r="D13" s="31" t="s">
        <v>103</v>
      </c>
      <c r="E13" s="32"/>
      <c r="F13" s="33"/>
      <c r="G13" s="33"/>
      <c r="H13" s="33"/>
      <c r="I13" s="33"/>
      <c r="J13" s="33"/>
      <c r="K13" s="33"/>
      <c r="L13" s="33"/>
      <c r="M13" s="34"/>
      <c r="N13" s="35">
        <f>SUM(N15:N92)</f>
        <v>648290.1</v>
      </c>
      <c r="O13" s="35">
        <f>SUM(O15:O92)</f>
        <v>655331.0000000001</v>
      </c>
      <c r="P13" s="35">
        <f>SUM(P15:P92)</f>
        <v>643419.2000000001</v>
      </c>
      <c r="Q13" s="36">
        <f>(P13/N13)*100</f>
        <v>99.24865426758794</v>
      </c>
      <c r="R13" s="36">
        <f>(P13/O13)*100</f>
        <v>98.18232313136414</v>
      </c>
    </row>
    <row r="14" spans="1:18" ht="7.5" customHeight="1">
      <c r="A14" s="37"/>
      <c r="B14" s="37"/>
      <c r="C14" s="38"/>
      <c r="D14" s="39"/>
      <c r="E14" s="32"/>
      <c r="F14" s="33"/>
      <c r="G14" s="33"/>
      <c r="H14" s="33"/>
      <c r="I14" s="33"/>
      <c r="J14" s="33"/>
      <c r="K14" s="33"/>
      <c r="L14" s="34"/>
      <c r="M14" s="34"/>
      <c r="N14" s="40"/>
      <c r="O14" s="40"/>
      <c r="P14" s="40"/>
      <c r="Q14" s="41"/>
      <c r="R14" s="41"/>
    </row>
    <row r="15" spans="1:18" ht="12">
      <c r="A15" s="37">
        <v>1</v>
      </c>
      <c r="B15" s="37"/>
      <c r="C15" s="38"/>
      <c r="D15" s="39" t="s">
        <v>33</v>
      </c>
      <c r="E15" s="32"/>
      <c r="F15" s="33"/>
      <c r="G15" s="33"/>
      <c r="H15" s="33"/>
      <c r="I15" s="33"/>
      <c r="J15" s="33"/>
      <c r="K15" s="33"/>
      <c r="L15" s="34"/>
      <c r="M15" s="34"/>
      <c r="N15" s="40"/>
      <c r="O15" s="40"/>
      <c r="P15" s="40"/>
      <c r="Q15" s="41"/>
      <c r="R15" s="41"/>
    </row>
    <row r="16" spans="1:18" ht="12">
      <c r="A16" s="37">
        <v>1</v>
      </c>
      <c r="B16" s="37">
        <v>2</v>
      </c>
      <c r="C16" s="38"/>
      <c r="D16" s="39" t="s">
        <v>28</v>
      </c>
      <c r="E16" s="42"/>
      <c r="F16" s="43"/>
      <c r="G16" s="43"/>
      <c r="H16" s="43"/>
      <c r="I16" s="33"/>
      <c r="J16" s="33"/>
      <c r="K16" s="33"/>
      <c r="L16" s="33"/>
      <c r="M16" s="34"/>
      <c r="N16" s="44"/>
      <c r="O16" s="44"/>
      <c r="P16" s="44"/>
      <c r="Q16" s="37"/>
      <c r="R16" s="37"/>
    </row>
    <row r="17" spans="1:18" ht="25.5" customHeight="1">
      <c r="A17" s="37">
        <v>1</v>
      </c>
      <c r="B17" s="37">
        <v>2</v>
      </c>
      <c r="C17" s="32" t="s">
        <v>29</v>
      </c>
      <c r="D17" s="39" t="s">
        <v>30</v>
      </c>
      <c r="E17" s="45"/>
      <c r="F17" s="45"/>
      <c r="G17" s="45"/>
      <c r="H17" s="45"/>
      <c r="I17" s="46"/>
      <c r="J17" s="46"/>
      <c r="K17" s="46"/>
      <c r="L17" s="46"/>
      <c r="M17" s="47"/>
      <c r="N17" s="48">
        <v>18585.7</v>
      </c>
      <c r="O17" s="48">
        <v>21477</v>
      </c>
      <c r="P17" s="48">
        <v>21408.3</v>
      </c>
      <c r="Q17" s="49">
        <v>115.2</v>
      </c>
      <c r="R17" s="50">
        <f>(P17/O17)*100</f>
        <v>99.68012292219584</v>
      </c>
    </row>
    <row r="18" spans="1:18" ht="42" customHeight="1">
      <c r="A18" s="37"/>
      <c r="B18" s="37"/>
      <c r="C18" s="38"/>
      <c r="D18" s="51" t="s">
        <v>66</v>
      </c>
      <c r="E18" s="32" t="s">
        <v>23</v>
      </c>
      <c r="F18" s="33" t="s">
        <v>21</v>
      </c>
      <c r="G18" s="33" t="s">
        <v>20</v>
      </c>
      <c r="H18" s="33" t="s">
        <v>31</v>
      </c>
      <c r="I18" s="52">
        <v>194480</v>
      </c>
      <c r="J18" s="52">
        <v>194480</v>
      </c>
      <c r="K18" s="52">
        <v>184292</v>
      </c>
      <c r="L18" s="53">
        <v>94.8</v>
      </c>
      <c r="M18" s="53">
        <v>94.8</v>
      </c>
      <c r="N18" s="54"/>
      <c r="O18" s="54"/>
      <c r="P18" s="54"/>
      <c r="Q18" s="37"/>
      <c r="R18" s="37"/>
    </row>
    <row r="19" spans="1:18" ht="10.5" customHeight="1">
      <c r="A19" s="37"/>
      <c r="B19" s="37"/>
      <c r="C19" s="49"/>
      <c r="D19" s="39"/>
      <c r="E19" s="32"/>
      <c r="F19" s="33"/>
      <c r="G19" s="33"/>
      <c r="H19" s="33"/>
      <c r="I19" s="33"/>
      <c r="J19" s="33"/>
      <c r="K19" s="33"/>
      <c r="L19" s="33"/>
      <c r="M19" s="34"/>
      <c r="N19" s="54"/>
      <c r="O19" s="54"/>
      <c r="P19" s="54"/>
      <c r="Q19" s="37"/>
      <c r="R19" s="37"/>
    </row>
    <row r="20" spans="1:18" ht="18" customHeight="1">
      <c r="A20" s="37">
        <v>1</v>
      </c>
      <c r="B20" s="37"/>
      <c r="C20" s="49"/>
      <c r="D20" s="39" t="s">
        <v>33</v>
      </c>
      <c r="E20" s="32"/>
      <c r="F20" s="33"/>
      <c r="G20" s="33"/>
      <c r="H20" s="33"/>
      <c r="I20" s="33"/>
      <c r="J20" s="33"/>
      <c r="K20" s="33"/>
      <c r="L20" s="33"/>
      <c r="M20" s="34"/>
      <c r="N20" s="54"/>
      <c r="O20" s="54"/>
      <c r="P20" s="54"/>
      <c r="Q20" s="37"/>
      <c r="R20" s="37"/>
    </row>
    <row r="21" spans="1:18" ht="12">
      <c r="A21" s="37">
        <v>1</v>
      </c>
      <c r="B21" s="37">
        <v>2</v>
      </c>
      <c r="C21" s="49"/>
      <c r="D21" s="39" t="s">
        <v>28</v>
      </c>
      <c r="E21" s="32"/>
      <c r="F21" s="33"/>
      <c r="G21" s="33"/>
      <c r="H21" s="33"/>
      <c r="I21" s="33"/>
      <c r="J21" s="33"/>
      <c r="K21" s="33"/>
      <c r="L21" s="33"/>
      <c r="M21" s="34"/>
      <c r="N21" s="54"/>
      <c r="O21" s="54"/>
      <c r="P21" s="54"/>
      <c r="Q21" s="37"/>
      <c r="R21" s="37"/>
    </row>
    <row r="22" spans="1:18" ht="54.75" customHeight="1">
      <c r="A22" s="37">
        <v>1</v>
      </c>
      <c r="B22" s="37">
        <v>2</v>
      </c>
      <c r="C22" s="49" t="s">
        <v>32</v>
      </c>
      <c r="D22" s="39" t="s">
        <v>67</v>
      </c>
      <c r="E22" s="32"/>
      <c r="F22" s="33"/>
      <c r="G22" s="33"/>
      <c r="H22" s="33"/>
      <c r="I22" s="33"/>
      <c r="J22" s="33"/>
      <c r="K22" s="33"/>
      <c r="L22" s="33"/>
      <c r="M22" s="34"/>
      <c r="N22" s="55">
        <v>65253.5</v>
      </c>
      <c r="O22" s="55">
        <v>67450.8</v>
      </c>
      <c r="P22" s="55">
        <v>65449.1</v>
      </c>
      <c r="Q22" s="49">
        <v>100.3</v>
      </c>
      <c r="R22" s="56">
        <f>(P22/O22)*100</f>
        <v>97.03235543536918</v>
      </c>
    </row>
    <row r="23" spans="1:18" ht="70.5" customHeight="1">
      <c r="A23" s="37"/>
      <c r="B23" s="37"/>
      <c r="C23" s="49"/>
      <c r="D23" s="39" t="s">
        <v>68</v>
      </c>
      <c r="E23" s="32" t="s">
        <v>22</v>
      </c>
      <c r="F23" s="33" t="s">
        <v>21</v>
      </c>
      <c r="G23" s="33" t="s">
        <v>20</v>
      </c>
      <c r="H23" s="33" t="s">
        <v>31</v>
      </c>
      <c r="I23" s="52">
        <v>146003</v>
      </c>
      <c r="J23" s="52">
        <v>157644</v>
      </c>
      <c r="K23" s="52">
        <v>155931</v>
      </c>
      <c r="L23" s="33">
        <v>106.8</v>
      </c>
      <c r="M23" s="34">
        <v>98.9</v>
      </c>
      <c r="N23" s="57"/>
      <c r="O23" s="57"/>
      <c r="P23" s="57"/>
      <c r="Q23" s="37"/>
      <c r="R23" s="37"/>
    </row>
    <row r="24" spans="1:18" ht="12">
      <c r="A24" s="37"/>
      <c r="B24" s="37"/>
      <c r="C24" s="49"/>
      <c r="D24" s="39"/>
      <c r="E24" s="32"/>
      <c r="F24" s="33"/>
      <c r="G24" s="33"/>
      <c r="H24" s="33"/>
      <c r="I24" s="52"/>
      <c r="J24" s="52"/>
      <c r="K24" s="52"/>
      <c r="L24" s="33"/>
      <c r="M24" s="34"/>
      <c r="N24" s="57"/>
      <c r="O24" s="57"/>
      <c r="P24" s="57"/>
      <c r="Q24" s="37"/>
      <c r="R24" s="37"/>
    </row>
    <row r="25" spans="1:18" ht="18" customHeight="1">
      <c r="A25" s="37">
        <v>1</v>
      </c>
      <c r="B25" s="37"/>
      <c r="C25" s="49"/>
      <c r="D25" s="39" t="s">
        <v>33</v>
      </c>
      <c r="E25" s="32"/>
      <c r="F25" s="33"/>
      <c r="G25" s="33"/>
      <c r="H25" s="33"/>
      <c r="I25" s="33"/>
      <c r="J25" s="33"/>
      <c r="K25" s="33"/>
      <c r="L25" s="33"/>
      <c r="M25" s="34"/>
      <c r="N25" s="54"/>
      <c r="O25" s="54"/>
      <c r="P25" s="54"/>
      <c r="Q25" s="37"/>
      <c r="R25" s="37"/>
    </row>
    <row r="26" spans="1:18" ht="12">
      <c r="A26" s="37">
        <v>1</v>
      </c>
      <c r="B26" s="37">
        <v>2</v>
      </c>
      <c r="C26" s="49"/>
      <c r="D26" s="39" t="s">
        <v>28</v>
      </c>
      <c r="E26" s="32"/>
      <c r="F26" s="33"/>
      <c r="G26" s="33"/>
      <c r="H26" s="33"/>
      <c r="I26" s="33"/>
      <c r="J26" s="33"/>
      <c r="K26" s="33"/>
      <c r="L26" s="33"/>
      <c r="M26" s="34"/>
      <c r="N26" s="54"/>
      <c r="O26" s="54"/>
      <c r="P26" s="54"/>
      <c r="Q26" s="37"/>
      <c r="R26" s="37"/>
    </row>
    <row r="27" spans="1:18" ht="53.25" customHeight="1">
      <c r="A27" s="37">
        <v>1</v>
      </c>
      <c r="B27" s="37">
        <v>2</v>
      </c>
      <c r="C27" s="49" t="s">
        <v>34</v>
      </c>
      <c r="D27" s="39" t="s">
        <v>69</v>
      </c>
      <c r="E27" s="32"/>
      <c r="F27" s="33"/>
      <c r="G27" s="33"/>
      <c r="H27" s="33"/>
      <c r="I27" s="33"/>
      <c r="J27" s="33"/>
      <c r="K27" s="33"/>
      <c r="L27" s="33"/>
      <c r="M27" s="34"/>
      <c r="N27" s="55">
        <v>408228.5</v>
      </c>
      <c r="O27" s="55">
        <v>407692.1</v>
      </c>
      <c r="P27" s="55">
        <v>403761</v>
      </c>
      <c r="Q27" s="56">
        <f>(P27/N27)*100</f>
        <v>98.9056374065015</v>
      </c>
      <c r="R27" s="56">
        <f>(P27/O27)*100</f>
        <v>99.03576743331548</v>
      </c>
    </row>
    <row r="28" spans="1:18" ht="19.5" customHeight="1">
      <c r="A28" s="37"/>
      <c r="B28" s="37"/>
      <c r="C28" s="49"/>
      <c r="D28" s="39" t="s">
        <v>35</v>
      </c>
      <c r="E28" s="32" t="s">
        <v>104</v>
      </c>
      <c r="F28" s="33" t="s">
        <v>21</v>
      </c>
      <c r="G28" s="33" t="s">
        <v>20</v>
      </c>
      <c r="H28" s="33" t="s">
        <v>36</v>
      </c>
      <c r="I28" s="52">
        <v>26666</v>
      </c>
      <c r="J28" s="52">
        <v>26666</v>
      </c>
      <c r="K28" s="52">
        <v>22359</v>
      </c>
      <c r="L28" s="33">
        <v>83.8</v>
      </c>
      <c r="M28" s="34">
        <v>83.8</v>
      </c>
      <c r="N28" s="57"/>
      <c r="O28" s="57"/>
      <c r="P28" s="57"/>
      <c r="Q28" s="37"/>
      <c r="R28" s="37"/>
    </row>
    <row r="29" spans="1:18" ht="8.25" customHeight="1">
      <c r="A29" s="37"/>
      <c r="B29" s="37"/>
      <c r="C29" s="49"/>
      <c r="D29" s="39"/>
      <c r="E29" s="32"/>
      <c r="F29" s="33"/>
      <c r="G29" s="33"/>
      <c r="H29" s="33"/>
      <c r="I29" s="52"/>
      <c r="J29" s="52"/>
      <c r="K29" s="52"/>
      <c r="L29" s="33"/>
      <c r="M29" s="34"/>
      <c r="N29" s="57"/>
      <c r="O29" s="57"/>
      <c r="P29" s="57"/>
      <c r="Q29" s="37"/>
      <c r="R29" s="37"/>
    </row>
    <row r="30" spans="1:18" ht="18" customHeight="1">
      <c r="A30" s="37">
        <v>1</v>
      </c>
      <c r="B30" s="37"/>
      <c r="C30" s="49"/>
      <c r="D30" s="39" t="s">
        <v>33</v>
      </c>
      <c r="E30" s="32"/>
      <c r="F30" s="33"/>
      <c r="G30" s="33"/>
      <c r="H30" s="33"/>
      <c r="I30" s="33"/>
      <c r="J30" s="33"/>
      <c r="K30" s="33"/>
      <c r="L30" s="33"/>
      <c r="M30" s="34"/>
      <c r="N30" s="54"/>
      <c r="O30" s="54"/>
      <c r="P30" s="54"/>
      <c r="Q30" s="37"/>
      <c r="R30" s="37"/>
    </row>
    <row r="31" spans="1:18" ht="18" customHeight="1">
      <c r="A31" s="37">
        <v>1</v>
      </c>
      <c r="B31" s="37">
        <v>2</v>
      </c>
      <c r="C31" s="49"/>
      <c r="D31" s="39" t="s">
        <v>28</v>
      </c>
      <c r="E31" s="32"/>
      <c r="F31" s="33"/>
      <c r="G31" s="33"/>
      <c r="H31" s="33"/>
      <c r="I31" s="33"/>
      <c r="J31" s="33"/>
      <c r="K31" s="33"/>
      <c r="L31" s="33"/>
      <c r="M31" s="34"/>
      <c r="N31" s="54"/>
      <c r="O31" s="54"/>
      <c r="P31" s="54"/>
      <c r="Q31" s="37"/>
      <c r="R31" s="37"/>
    </row>
    <row r="32" spans="1:18" ht="48.75" customHeight="1">
      <c r="A32" s="37">
        <v>1</v>
      </c>
      <c r="B32" s="37">
        <v>2</v>
      </c>
      <c r="C32" s="49" t="s">
        <v>37</v>
      </c>
      <c r="D32" s="39" t="s">
        <v>70</v>
      </c>
      <c r="E32" s="32"/>
      <c r="F32" s="33"/>
      <c r="G32" s="33"/>
      <c r="H32" s="33"/>
      <c r="I32" s="33"/>
      <c r="J32" s="33"/>
      <c r="K32" s="33"/>
      <c r="L32" s="33"/>
      <c r="M32" s="34"/>
      <c r="N32" s="55">
        <v>23466.7</v>
      </c>
      <c r="O32" s="55">
        <v>21218.4</v>
      </c>
      <c r="P32" s="55">
        <v>20426.1</v>
      </c>
      <c r="Q32" s="56">
        <f>(P32/N32)*100</f>
        <v>87.0429161322214</v>
      </c>
      <c r="R32" s="56">
        <f>(P32/O32)*100</f>
        <v>96.26597669946837</v>
      </c>
    </row>
    <row r="33" spans="1:18" ht="18">
      <c r="A33" s="37"/>
      <c r="B33" s="37"/>
      <c r="C33" s="49"/>
      <c r="D33" s="39" t="s">
        <v>73</v>
      </c>
      <c r="E33" s="32" t="s">
        <v>74</v>
      </c>
      <c r="F33" s="33" t="s">
        <v>21</v>
      </c>
      <c r="G33" s="33" t="s">
        <v>20</v>
      </c>
      <c r="H33" s="33" t="s">
        <v>36</v>
      </c>
      <c r="I33" s="52">
        <v>535</v>
      </c>
      <c r="J33" s="52">
        <v>535</v>
      </c>
      <c r="K33" s="52">
        <v>391</v>
      </c>
      <c r="L33" s="33">
        <v>73.1</v>
      </c>
      <c r="M33" s="34">
        <v>73.1</v>
      </c>
      <c r="N33" s="57"/>
      <c r="O33" s="57"/>
      <c r="P33" s="57"/>
      <c r="Q33" s="37"/>
      <c r="R33" s="37"/>
    </row>
    <row r="34" spans="1:18" ht="6" customHeight="1">
      <c r="A34" s="37"/>
      <c r="B34" s="37"/>
      <c r="C34" s="49"/>
      <c r="D34" s="39"/>
      <c r="E34" s="32"/>
      <c r="F34" s="33"/>
      <c r="G34" s="33"/>
      <c r="H34" s="33"/>
      <c r="I34" s="52"/>
      <c r="J34" s="52"/>
      <c r="K34" s="52"/>
      <c r="L34" s="33"/>
      <c r="M34" s="34"/>
      <c r="N34" s="57"/>
      <c r="O34" s="57"/>
      <c r="P34" s="57"/>
      <c r="Q34" s="37"/>
      <c r="R34" s="37"/>
    </row>
    <row r="35" spans="1:18" ht="12">
      <c r="A35" s="37">
        <v>1</v>
      </c>
      <c r="B35" s="37"/>
      <c r="C35" s="49"/>
      <c r="D35" s="39" t="s">
        <v>33</v>
      </c>
      <c r="E35" s="32"/>
      <c r="F35" s="33"/>
      <c r="G35" s="33"/>
      <c r="H35" s="33"/>
      <c r="I35" s="33"/>
      <c r="J35" s="33"/>
      <c r="K35" s="33"/>
      <c r="L35" s="33"/>
      <c r="M35" s="34"/>
      <c r="N35" s="54"/>
      <c r="O35" s="54"/>
      <c r="P35" s="54"/>
      <c r="Q35" s="37"/>
      <c r="R35" s="37"/>
    </row>
    <row r="36" spans="1:18" ht="18" customHeight="1">
      <c r="A36" s="37">
        <v>1</v>
      </c>
      <c r="B36" s="37">
        <v>2</v>
      </c>
      <c r="C36" s="49"/>
      <c r="D36" s="39" t="s">
        <v>28</v>
      </c>
      <c r="E36" s="32"/>
      <c r="F36" s="33"/>
      <c r="G36" s="33"/>
      <c r="H36" s="33"/>
      <c r="I36" s="33"/>
      <c r="J36" s="33"/>
      <c r="K36" s="33"/>
      <c r="L36" s="33"/>
      <c r="M36" s="34"/>
      <c r="N36" s="54"/>
      <c r="O36" s="54"/>
      <c r="P36" s="54"/>
      <c r="Q36" s="37"/>
      <c r="R36" s="37"/>
    </row>
    <row r="37" spans="1:18" ht="27.75" customHeight="1">
      <c r="A37" s="37">
        <v>1</v>
      </c>
      <c r="B37" s="37">
        <v>2</v>
      </c>
      <c r="C37" s="49" t="s">
        <v>71</v>
      </c>
      <c r="D37" s="39" t="s">
        <v>75</v>
      </c>
      <c r="E37" s="32"/>
      <c r="F37" s="33"/>
      <c r="G37" s="33"/>
      <c r="H37" s="33"/>
      <c r="I37" s="33"/>
      <c r="J37" s="33"/>
      <c r="K37" s="33"/>
      <c r="L37" s="33"/>
      <c r="M37" s="34"/>
      <c r="N37" s="55">
        <v>20654.5</v>
      </c>
      <c r="O37" s="55">
        <v>20976.8</v>
      </c>
      <c r="P37" s="55">
        <v>19655.2</v>
      </c>
      <c r="Q37" s="56">
        <v>95.2</v>
      </c>
      <c r="R37" s="56">
        <f>(P37/O37)*100</f>
        <v>93.69970634224477</v>
      </c>
    </row>
    <row r="38" spans="1:18" ht="43.5" customHeight="1">
      <c r="A38" s="37"/>
      <c r="B38" s="37"/>
      <c r="C38" s="49"/>
      <c r="D38" s="39" t="s">
        <v>76</v>
      </c>
      <c r="E38" s="32" t="s">
        <v>23</v>
      </c>
      <c r="F38" s="33" t="s">
        <v>21</v>
      </c>
      <c r="G38" s="33" t="s">
        <v>20</v>
      </c>
      <c r="H38" s="33" t="s">
        <v>43</v>
      </c>
      <c r="I38" s="52">
        <v>18810</v>
      </c>
      <c r="J38" s="52">
        <v>18810</v>
      </c>
      <c r="K38" s="52">
        <v>14034</v>
      </c>
      <c r="L38" s="33">
        <v>74.6</v>
      </c>
      <c r="M38" s="34">
        <v>74.6</v>
      </c>
      <c r="N38" s="57"/>
      <c r="O38" s="57"/>
      <c r="P38" s="57"/>
      <c r="Q38" s="37"/>
      <c r="R38" s="37"/>
    </row>
    <row r="39" spans="1:18" ht="9" customHeight="1">
      <c r="A39" s="37"/>
      <c r="B39" s="37"/>
      <c r="C39" s="49"/>
      <c r="D39" s="39"/>
      <c r="E39" s="32"/>
      <c r="F39" s="33"/>
      <c r="G39" s="33"/>
      <c r="H39" s="33"/>
      <c r="I39" s="58"/>
      <c r="J39" s="58"/>
      <c r="K39" s="58"/>
      <c r="L39" s="33"/>
      <c r="M39" s="34"/>
      <c r="N39" s="57"/>
      <c r="O39" s="57"/>
      <c r="P39" s="57"/>
      <c r="Q39" s="37"/>
      <c r="R39" s="37"/>
    </row>
    <row r="40" spans="1:18" ht="17.25" customHeight="1">
      <c r="A40" s="37">
        <v>1</v>
      </c>
      <c r="B40" s="37"/>
      <c r="C40" s="49"/>
      <c r="D40" s="39" t="s">
        <v>33</v>
      </c>
      <c r="E40" s="32"/>
      <c r="F40" s="33"/>
      <c r="G40" s="33"/>
      <c r="H40" s="33"/>
      <c r="I40" s="33"/>
      <c r="J40" s="33"/>
      <c r="K40" s="33"/>
      <c r="L40" s="33"/>
      <c r="M40" s="34"/>
      <c r="N40" s="54"/>
      <c r="O40" s="54"/>
      <c r="P40" s="54"/>
      <c r="Q40" s="37"/>
      <c r="R40" s="37"/>
    </row>
    <row r="41" spans="1:18" ht="12">
      <c r="A41" s="37">
        <v>1</v>
      </c>
      <c r="B41" s="37">
        <v>2</v>
      </c>
      <c r="C41" s="49"/>
      <c r="D41" s="39" t="s">
        <v>28</v>
      </c>
      <c r="E41" s="32"/>
      <c r="F41" s="33"/>
      <c r="G41" s="33"/>
      <c r="H41" s="33"/>
      <c r="I41" s="33"/>
      <c r="J41" s="33"/>
      <c r="K41" s="33"/>
      <c r="L41" s="33"/>
      <c r="M41" s="34"/>
      <c r="N41" s="54"/>
      <c r="O41" s="54"/>
      <c r="P41" s="54"/>
      <c r="Q41" s="37"/>
      <c r="R41" s="37"/>
    </row>
    <row r="42" spans="1:18" ht="51" customHeight="1">
      <c r="A42" s="37">
        <v>1</v>
      </c>
      <c r="B42" s="37">
        <v>2</v>
      </c>
      <c r="C42" s="49" t="s">
        <v>72</v>
      </c>
      <c r="D42" s="39" t="s">
        <v>77</v>
      </c>
      <c r="E42" s="32"/>
      <c r="F42" s="33"/>
      <c r="G42" s="33"/>
      <c r="H42" s="33"/>
      <c r="I42" s="33"/>
      <c r="J42" s="33"/>
      <c r="K42" s="33"/>
      <c r="L42" s="33"/>
      <c r="M42" s="34"/>
      <c r="N42" s="55">
        <v>16462.5</v>
      </c>
      <c r="O42" s="55">
        <v>17876.3</v>
      </c>
      <c r="P42" s="55">
        <v>17748.2</v>
      </c>
      <c r="Q42" s="49">
        <v>107.8</v>
      </c>
      <c r="R42" s="56">
        <f>(P42/O42)*100</f>
        <v>99.28340875908326</v>
      </c>
    </row>
    <row r="43" spans="1:18" ht="55.5" customHeight="1">
      <c r="A43" s="37"/>
      <c r="B43" s="37"/>
      <c r="C43" s="49"/>
      <c r="D43" s="39" t="s">
        <v>78</v>
      </c>
      <c r="E43" s="32" t="s">
        <v>23</v>
      </c>
      <c r="F43" s="33" t="s">
        <v>21</v>
      </c>
      <c r="G43" s="33" t="s">
        <v>20</v>
      </c>
      <c r="H43" s="33" t="s">
        <v>79</v>
      </c>
      <c r="I43" s="52">
        <v>42678</v>
      </c>
      <c r="J43" s="52">
        <v>42678</v>
      </c>
      <c r="K43" s="52">
        <v>63948</v>
      </c>
      <c r="L43" s="33">
        <v>149.8</v>
      </c>
      <c r="M43" s="34">
        <v>149.8</v>
      </c>
      <c r="N43" s="57"/>
      <c r="O43" s="57"/>
      <c r="P43" s="57"/>
      <c r="Q43" s="37"/>
      <c r="R43" s="37"/>
    </row>
    <row r="44" spans="1:18" ht="10.5" customHeight="1">
      <c r="A44" s="37"/>
      <c r="B44" s="37"/>
      <c r="C44" s="49"/>
      <c r="D44" s="39"/>
      <c r="E44" s="32"/>
      <c r="F44" s="33"/>
      <c r="G44" s="33"/>
      <c r="H44" s="33"/>
      <c r="I44" s="52"/>
      <c r="J44" s="52"/>
      <c r="K44" s="52"/>
      <c r="L44" s="33"/>
      <c r="M44" s="34"/>
      <c r="N44" s="57"/>
      <c r="O44" s="57"/>
      <c r="P44" s="57"/>
      <c r="Q44" s="37"/>
      <c r="R44" s="37"/>
    </row>
    <row r="45" spans="1:18" ht="12">
      <c r="A45" s="37">
        <v>1</v>
      </c>
      <c r="B45" s="37"/>
      <c r="C45" s="49"/>
      <c r="D45" s="39" t="s">
        <v>33</v>
      </c>
      <c r="E45" s="32"/>
      <c r="F45" s="33"/>
      <c r="G45" s="33"/>
      <c r="H45" s="33"/>
      <c r="I45" s="33"/>
      <c r="J45" s="33"/>
      <c r="K45" s="33"/>
      <c r="L45" s="33"/>
      <c r="M45" s="34"/>
      <c r="N45" s="54"/>
      <c r="O45" s="54"/>
      <c r="P45" s="54"/>
      <c r="Q45" s="37"/>
      <c r="R45" s="37"/>
    </row>
    <row r="46" spans="1:18" ht="12">
      <c r="A46" s="37">
        <v>1</v>
      </c>
      <c r="B46" s="37">
        <v>2</v>
      </c>
      <c r="C46" s="49"/>
      <c r="D46" s="39" t="s">
        <v>28</v>
      </c>
      <c r="E46" s="32"/>
      <c r="F46" s="33"/>
      <c r="G46" s="33"/>
      <c r="H46" s="33"/>
      <c r="I46" s="33"/>
      <c r="J46" s="33"/>
      <c r="K46" s="33"/>
      <c r="L46" s="33"/>
      <c r="M46" s="34"/>
      <c r="N46" s="54"/>
      <c r="O46" s="54"/>
      <c r="P46" s="54"/>
      <c r="Q46" s="37"/>
      <c r="R46" s="37"/>
    </row>
    <row r="47" spans="1:18" ht="75" customHeight="1">
      <c r="A47" s="37">
        <v>1</v>
      </c>
      <c r="B47" s="37">
        <v>2</v>
      </c>
      <c r="C47" s="49" t="s">
        <v>38</v>
      </c>
      <c r="D47" s="39" t="s">
        <v>39</v>
      </c>
      <c r="E47" s="32"/>
      <c r="F47" s="33"/>
      <c r="G47" s="33"/>
      <c r="H47" s="33"/>
      <c r="I47" s="33"/>
      <c r="J47" s="33"/>
      <c r="K47" s="33"/>
      <c r="L47" s="33"/>
      <c r="M47" s="34"/>
      <c r="N47" s="55">
        <v>17939.1</v>
      </c>
      <c r="O47" s="55">
        <v>19493.9</v>
      </c>
      <c r="P47" s="55">
        <v>19368</v>
      </c>
      <c r="Q47" s="56">
        <f>(P47/N47)*100</f>
        <v>107.96528253925783</v>
      </c>
      <c r="R47" s="56">
        <f>(P47/O47)*100</f>
        <v>99.35415694140217</v>
      </c>
    </row>
    <row r="48" spans="1:18" ht="48.75" customHeight="1">
      <c r="A48" s="37"/>
      <c r="B48" s="37"/>
      <c r="C48" s="49"/>
      <c r="D48" s="39" t="s">
        <v>80</v>
      </c>
      <c r="E48" s="32" t="s">
        <v>23</v>
      </c>
      <c r="F48" s="33" t="s">
        <v>21</v>
      </c>
      <c r="G48" s="33" t="s">
        <v>20</v>
      </c>
      <c r="H48" s="33" t="s">
        <v>19</v>
      </c>
      <c r="I48" s="59">
        <v>10.1</v>
      </c>
      <c r="J48" s="59">
        <v>10.1</v>
      </c>
      <c r="K48" s="59">
        <v>10.1</v>
      </c>
      <c r="L48" s="34">
        <v>100</v>
      </c>
      <c r="M48" s="34">
        <v>100</v>
      </c>
      <c r="N48" s="57"/>
      <c r="O48" s="57"/>
      <c r="P48" s="57"/>
      <c r="Q48" s="37"/>
      <c r="R48" s="37"/>
    </row>
    <row r="49" spans="1:18" ht="9" customHeight="1">
      <c r="A49" s="37"/>
      <c r="B49" s="37"/>
      <c r="C49" s="49"/>
      <c r="D49" s="39"/>
      <c r="E49" s="32"/>
      <c r="F49" s="33"/>
      <c r="G49" s="33"/>
      <c r="H49" s="33"/>
      <c r="I49" s="52"/>
      <c r="J49" s="52"/>
      <c r="K49" s="52"/>
      <c r="L49" s="33"/>
      <c r="M49" s="34"/>
      <c r="N49" s="57"/>
      <c r="O49" s="57"/>
      <c r="P49" s="57"/>
      <c r="Q49" s="37"/>
      <c r="R49" s="37"/>
    </row>
    <row r="50" spans="1:18" ht="12">
      <c r="A50" s="37">
        <v>1</v>
      </c>
      <c r="B50" s="37"/>
      <c r="C50" s="49"/>
      <c r="D50" s="39" t="s">
        <v>33</v>
      </c>
      <c r="E50" s="32"/>
      <c r="F50" s="33"/>
      <c r="G50" s="33"/>
      <c r="H50" s="33"/>
      <c r="I50" s="33"/>
      <c r="J50" s="33"/>
      <c r="K50" s="33"/>
      <c r="L50" s="33"/>
      <c r="M50" s="34"/>
      <c r="N50" s="54"/>
      <c r="O50" s="54"/>
      <c r="P50" s="54"/>
      <c r="Q50" s="37"/>
      <c r="R50" s="37"/>
    </row>
    <row r="51" spans="1:18" ht="12">
      <c r="A51" s="37">
        <v>1</v>
      </c>
      <c r="B51" s="37">
        <v>2</v>
      </c>
      <c r="C51" s="49"/>
      <c r="D51" s="39" t="s">
        <v>28</v>
      </c>
      <c r="E51" s="32"/>
      <c r="F51" s="33"/>
      <c r="G51" s="33"/>
      <c r="H51" s="33"/>
      <c r="I51" s="33"/>
      <c r="J51" s="33"/>
      <c r="K51" s="33"/>
      <c r="L51" s="33"/>
      <c r="M51" s="34"/>
      <c r="N51" s="54"/>
      <c r="O51" s="54"/>
      <c r="P51" s="54"/>
      <c r="Q51" s="37"/>
      <c r="R51" s="37"/>
    </row>
    <row r="52" spans="1:18" ht="53.25" customHeight="1">
      <c r="A52" s="37">
        <v>1</v>
      </c>
      <c r="B52" s="37">
        <v>2</v>
      </c>
      <c r="C52" s="49" t="s">
        <v>40</v>
      </c>
      <c r="D52" s="39" t="s">
        <v>41</v>
      </c>
      <c r="E52" s="32"/>
      <c r="F52" s="33"/>
      <c r="G52" s="33"/>
      <c r="H52" s="33"/>
      <c r="I52" s="33"/>
      <c r="J52" s="33"/>
      <c r="K52" s="33"/>
      <c r="L52" s="33"/>
      <c r="M52" s="34"/>
      <c r="N52" s="55">
        <v>1404</v>
      </c>
      <c r="O52" s="55">
        <v>1024.4</v>
      </c>
      <c r="P52" s="55">
        <v>937.8</v>
      </c>
      <c r="Q52" s="56">
        <f>(P52/N52)*100</f>
        <v>66.7948717948718</v>
      </c>
      <c r="R52" s="56">
        <f>(P52/O52)*100</f>
        <v>91.54627098789534</v>
      </c>
    </row>
    <row r="53" spans="1:18" ht="68.25" customHeight="1">
      <c r="A53" s="37"/>
      <c r="B53" s="37"/>
      <c r="C53" s="49"/>
      <c r="D53" s="39" t="s">
        <v>81</v>
      </c>
      <c r="E53" s="32" t="s">
        <v>23</v>
      </c>
      <c r="F53" s="33" t="s">
        <v>21</v>
      </c>
      <c r="G53" s="33" t="s">
        <v>20</v>
      </c>
      <c r="H53" s="33" t="s">
        <v>31</v>
      </c>
      <c r="I53" s="52">
        <v>1214</v>
      </c>
      <c r="J53" s="52">
        <v>1483</v>
      </c>
      <c r="K53" s="52">
        <v>1005</v>
      </c>
      <c r="L53" s="33">
        <v>82.8</v>
      </c>
      <c r="M53" s="34">
        <v>67.8</v>
      </c>
      <c r="N53" s="57"/>
      <c r="O53" s="57"/>
      <c r="P53" s="57"/>
      <c r="Q53" s="37"/>
      <c r="R53" s="37"/>
    </row>
    <row r="54" spans="1:18" ht="7.5" customHeight="1">
      <c r="A54" s="37"/>
      <c r="B54" s="37"/>
      <c r="C54" s="49"/>
      <c r="D54" s="39"/>
      <c r="E54" s="32"/>
      <c r="F54" s="33"/>
      <c r="G54" s="33"/>
      <c r="H54" s="33"/>
      <c r="I54" s="52"/>
      <c r="J54" s="52"/>
      <c r="K54" s="52"/>
      <c r="L54" s="33"/>
      <c r="M54" s="34"/>
      <c r="N54" s="57"/>
      <c r="O54" s="57"/>
      <c r="P54" s="57"/>
      <c r="Q54" s="37"/>
      <c r="R54" s="37"/>
    </row>
    <row r="55" spans="1:18" ht="12">
      <c r="A55" s="37">
        <v>1</v>
      </c>
      <c r="B55" s="37"/>
      <c r="C55" s="49"/>
      <c r="D55" s="39" t="s">
        <v>33</v>
      </c>
      <c r="E55" s="32"/>
      <c r="F55" s="33"/>
      <c r="G55" s="33"/>
      <c r="H55" s="33"/>
      <c r="I55" s="33"/>
      <c r="J55" s="33"/>
      <c r="K55" s="33"/>
      <c r="L55" s="33"/>
      <c r="M55" s="34"/>
      <c r="N55" s="54"/>
      <c r="O55" s="54"/>
      <c r="P55" s="54"/>
      <c r="Q55" s="37"/>
      <c r="R55" s="37"/>
    </row>
    <row r="56" spans="1:18" ht="12">
      <c r="A56" s="37">
        <v>1</v>
      </c>
      <c r="B56" s="37">
        <v>2</v>
      </c>
      <c r="C56" s="49"/>
      <c r="D56" s="39" t="s">
        <v>28</v>
      </c>
      <c r="E56" s="32"/>
      <c r="F56" s="33"/>
      <c r="G56" s="33"/>
      <c r="H56" s="33"/>
      <c r="I56" s="33"/>
      <c r="J56" s="33"/>
      <c r="K56" s="33"/>
      <c r="L56" s="33"/>
      <c r="M56" s="34"/>
      <c r="N56" s="54"/>
      <c r="O56" s="54"/>
      <c r="P56" s="54"/>
      <c r="Q56" s="37"/>
      <c r="R56" s="37"/>
    </row>
    <row r="57" spans="1:18" ht="36" customHeight="1">
      <c r="A57" s="37">
        <v>1</v>
      </c>
      <c r="B57" s="37">
        <v>2</v>
      </c>
      <c r="C57" s="49" t="s">
        <v>42</v>
      </c>
      <c r="D57" s="39" t="s">
        <v>82</v>
      </c>
      <c r="E57" s="32"/>
      <c r="F57" s="33"/>
      <c r="G57" s="33"/>
      <c r="H57" s="33"/>
      <c r="I57" s="33"/>
      <c r="J57" s="33"/>
      <c r="K57" s="33"/>
      <c r="L57" s="33"/>
      <c r="M57" s="34"/>
      <c r="N57" s="55">
        <v>5185.9</v>
      </c>
      <c r="O57" s="55">
        <v>5439.5</v>
      </c>
      <c r="P57" s="55">
        <v>5349.3</v>
      </c>
      <c r="Q57" s="49">
        <v>103.2</v>
      </c>
      <c r="R57" s="56">
        <f>(P57/O57)*100</f>
        <v>98.3417593528817</v>
      </c>
    </row>
    <row r="58" spans="1:18" ht="30.75" customHeight="1">
      <c r="A58" s="37"/>
      <c r="B58" s="37"/>
      <c r="C58" s="49"/>
      <c r="D58" s="39" t="s">
        <v>83</v>
      </c>
      <c r="E58" s="32" t="s">
        <v>23</v>
      </c>
      <c r="F58" s="33" t="s">
        <v>21</v>
      </c>
      <c r="G58" s="33" t="s">
        <v>20</v>
      </c>
      <c r="H58" s="33" t="s">
        <v>43</v>
      </c>
      <c r="I58" s="52">
        <v>11961</v>
      </c>
      <c r="J58" s="52">
        <v>11962</v>
      </c>
      <c r="K58" s="52">
        <v>11970</v>
      </c>
      <c r="L58" s="33">
        <v>100.1</v>
      </c>
      <c r="M58" s="34">
        <v>100.1</v>
      </c>
      <c r="N58" s="57"/>
      <c r="O58" s="57"/>
      <c r="P58" s="57"/>
      <c r="Q58" s="37"/>
      <c r="R58" s="37"/>
    </row>
    <row r="59" spans="1:18" ht="8.25" customHeight="1">
      <c r="A59" s="37"/>
      <c r="B59" s="37"/>
      <c r="C59" s="49"/>
      <c r="D59" s="39"/>
      <c r="E59" s="32"/>
      <c r="F59" s="33"/>
      <c r="G59" s="33"/>
      <c r="H59" s="33"/>
      <c r="I59" s="52"/>
      <c r="J59" s="52"/>
      <c r="K59" s="52"/>
      <c r="L59" s="33"/>
      <c r="M59" s="34"/>
      <c r="N59" s="57"/>
      <c r="O59" s="57"/>
      <c r="P59" s="57"/>
      <c r="Q59" s="37"/>
      <c r="R59" s="37"/>
    </row>
    <row r="60" spans="1:18" ht="12">
      <c r="A60" s="37">
        <v>1</v>
      </c>
      <c r="B60" s="37"/>
      <c r="C60" s="49"/>
      <c r="D60" s="39" t="s">
        <v>33</v>
      </c>
      <c r="E60" s="32"/>
      <c r="F60" s="33"/>
      <c r="G60" s="33"/>
      <c r="H60" s="33"/>
      <c r="I60" s="33"/>
      <c r="J60" s="33"/>
      <c r="K60" s="33"/>
      <c r="L60" s="33"/>
      <c r="M60" s="34"/>
      <c r="N60" s="54"/>
      <c r="O60" s="54"/>
      <c r="P60" s="54"/>
      <c r="Q60" s="37"/>
      <c r="R60" s="37"/>
    </row>
    <row r="61" spans="1:18" ht="12">
      <c r="A61" s="37">
        <v>1</v>
      </c>
      <c r="B61" s="37">
        <v>2</v>
      </c>
      <c r="C61" s="49"/>
      <c r="D61" s="39" t="s">
        <v>28</v>
      </c>
      <c r="E61" s="32"/>
      <c r="F61" s="33"/>
      <c r="G61" s="33"/>
      <c r="H61" s="33"/>
      <c r="I61" s="33"/>
      <c r="J61" s="33"/>
      <c r="K61" s="33"/>
      <c r="L61" s="33"/>
      <c r="M61" s="34"/>
      <c r="N61" s="54"/>
      <c r="O61" s="54"/>
      <c r="P61" s="54"/>
      <c r="Q61" s="37"/>
      <c r="R61" s="37"/>
    </row>
    <row r="62" spans="1:18" ht="32.25" customHeight="1">
      <c r="A62" s="37">
        <v>1</v>
      </c>
      <c r="B62" s="37">
        <v>2</v>
      </c>
      <c r="C62" s="49" t="s">
        <v>45</v>
      </c>
      <c r="D62" s="39" t="s">
        <v>44</v>
      </c>
      <c r="E62" s="32"/>
      <c r="F62" s="33"/>
      <c r="G62" s="33"/>
      <c r="H62" s="33"/>
      <c r="I62" s="33"/>
      <c r="J62" s="33"/>
      <c r="K62" s="33"/>
      <c r="L62" s="33"/>
      <c r="M62" s="34"/>
      <c r="N62" s="55">
        <v>5812.6</v>
      </c>
      <c r="O62" s="55">
        <v>7676.1</v>
      </c>
      <c r="P62" s="55">
        <v>7119.9</v>
      </c>
      <c r="Q62" s="49">
        <v>122.5</v>
      </c>
      <c r="R62" s="56">
        <f>(P62/O62)*100</f>
        <v>92.7541329581428</v>
      </c>
    </row>
    <row r="63" spans="1:18" ht="42" customHeight="1">
      <c r="A63" s="37"/>
      <c r="B63" s="37"/>
      <c r="C63" s="49"/>
      <c r="D63" s="39" t="s">
        <v>84</v>
      </c>
      <c r="E63" s="32" t="s">
        <v>22</v>
      </c>
      <c r="F63" s="33" t="s">
        <v>21</v>
      </c>
      <c r="G63" s="33" t="s">
        <v>46</v>
      </c>
      <c r="H63" s="33" t="s">
        <v>31</v>
      </c>
      <c r="I63" s="52">
        <v>26007</v>
      </c>
      <c r="J63" s="52">
        <v>40979</v>
      </c>
      <c r="K63" s="52">
        <v>41253</v>
      </c>
      <c r="L63" s="33">
        <v>158.6</v>
      </c>
      <c r="M63" s="34">
        <v>100.7</v>
      </c>
      <c r="N63" s="57"/>
      <c r="O63" s="57"/>
      <c r="P63" s="57"/>
      <c r="Q63" s="37"/>
      <c r="R63" s="37"/>
    </row>
    <row r="64" spans="1:18" ht="8.25" customHeight="1">
      <c r="A64" s="37"/>
      <c r="B64" s="37"/>
      <c r="C64" s="49"/>
      <c r="D64" s="39"/>
      <c r="E64" s="32"/>
      <c r="F64" s="33"/>
      <c r="G64" s="33"/>
      <c r="H64" s="33"/>
      <c r="I64" s="52"/>
      <c r="J64" s="52"/>
      <c r="K64" s="52"/>
      <c r="L64" s="33"/>
      <c r="M64" s="34"/>
      <c r="N64" s="57"/>
      <c r="O64" s="57"/>
      <c r="P64" s="57"/>
      <c r="Q64" s="37"/>
      <c r="R64" s="37"/>
    </row>
    <row r="65" spans="1:18" ht="12">
      <c r="A65" s="37">
        <v>1</v>
      </c>
      <c r="B65" s="37"/>
      <c r="C65" s="49"/>
      <c r="D65" s="39" t="s">
        <v>33</v>
      </c>
      <c r="E65" s="32"/>
      <c r="F65" s="33"/>
      <c r="G65" s="33"/>
      <c r="H65" s="33"/>
      <c r="I65" s="33"/>
      <c r="J65" s="33"/>
      <c r="K65" s="33"/>
      <c r="L65" s="33"/>
      <c r="M65" s="34"/>
      <c r="N65" s="54"/>
      <c r="O65" s="54"/>
      <c r="P65" s="54"/>
      <c r="Q65" s="37"/>
      <c r="R65" s="37"/>
    </row>
    <row r="66" spans="1:18" ht="12">
      <c r="A66" s="37">
        <v>1</v>
      </c>
      <c r="B66" s="37">
        <v>2</v>
      </c>
      <c r="C66" s="49"/>
      <c r="D66" s="39" t="s">
        <v>28</v>
      </c>
      <c r="E66" s="32"/>
      <c r="F66" s="33"/>
      <c r="G66" s="33"/>
      <c r="H66" s="33"/>
      <c r="I66" s="33"/>
      <c r="J66" s="33"/>
      <c r="K66" s="33"/>
      <c r="L66" s="33"/>
      <c r="M66" s="34"/>
      <c r="N66" s="54"/>
      <c r="O66" s="54"/>
      <c r="P66" s="54"/>
      <c r="Q66" s="37"/>
      <c r="R66" s="37"/>
    </row>
    <row r="67" spans="1:18" ht="32.25" customHeight="1">
      <c r="A67" s="37">
        <v>1</v>
      </c>
      <c r="B67" s="37">
        <v>2</v>
      </c>
      <c r="C67" s="49" t="s">
        <v>47</v>
      </c>
      <c r="D67" s="39" t="s">
        <v>85</v>
      </c>
      <c r="E67" s="32"/>
      <c r="F67" s="33"/>
      <c r="G67" s="33"/>
      <c r="H67" s="33"/>
      <c r="I67" s="33"/>
      <c r="J67" s="33"/>
      <c r="K67" s="33"/>
      <c r="L67" s="33"/>
      <c r="M67" s="34"/>
      <c r="N67" s="55">
        <v>4518.1</v>
      </c>
      <c r="O67" s="55">
        <v>4879.3</v>
      </c>
      <c r="P67" s="55">
        <v>4852.7</v>
      </c>
      <c r="Q67" s="49">
        <v>107.4</v>
      </c>
      <c r="R67" s="56">
        <f>(P67/O67)*100</f>
        <v>99.45483983358268</v>
      </c>
    </row>
    <row r="68" spans="1:18" ht="45" customHeight="1">
      <c r="A68" s="37"/>
      <c r="B68" s="37"/>
      <c r="C68" s="49"/>
      <c r="D68" s="39" t="s">
        <v>86</v>
      </c>
      <c r="E68" s="32" t="s">
        <v>22</v>
      </c>
      <c r="F68" s="33" t="s">
        <v>21</v>
      </c>
      <c r="G68" s="33" t="s">
        <v>20</v>
      </c>
      <c r="H68" s="33" t="s">
        <v>31</v>
      </c>
      <c r="I68" s="52">
        <v>6994</v>
      </c>
      <c r="J68" s="52">
        <v>6994</v>
      </c>
      <c r="K68" s="52">
        <v>11484</v>
      </c>
      <c r="L68" s="33">
        <v>164.2</v>
      </c>
      <c r="M68" s="34">
        <v>164.2</v>
      </c>
      <c r="N68" s="57"/>
      <c r="O68" s="57"/>
      <c r="P68" s="57"/>
      <c r="Q68" s="37"/>
      <c r="R68" s="37"/>
    </row>
    <row r="69" spans="1:18" ht="8.25" customHeight="1">
      <c r="A69" s="37"/>
      <c r="B69" s="37"/>
      <c r="C69" s="49"/>
      <c r="D69" s="39"/>
      <c r="E69" s="32"/>
      <c r="F69" s="33"/>
      <c r="G69" s="33"/>
      <c r="H69" s="33"/>
      <c r="I69" s="52"/>
      <c r="J69" s="52"/>
      <c r="K69" s="52"/>
      <c r="L69" s="33"/>
      <c r="M69" s="34"/>
      <c r="N69" s="57"/>
      <c r="O69" s="57"/>
      <c r="P69" s="57"/>
      <c r="Q69" s="37"/>
      <c r="R69" s="37"/>
    </row>
    <row r="70" spans="1:18" ht="12">
      <c r="A70" s="37">
        <v>1</v>
      </c>
      <c r="B70" s="37"/>
      <c r="C70" s="49"/>
      <c r="D70" s="39" t="s">
        <v>33</v>
      </c>
      <c r="E70" s="32"/>
      <c r="F70" s="33"/>
      <c r="G70" s="33"/>
      <c r="H70" s="33"/>
      <c r="I70" s="33"/>
      <c r="J70" s="33"/>
      <c r="K70" s="33"/>
      <c r="L70" s="33"/>
      <c r="M70" s="34"/>
      <c r="N70" s="54"/>
      <c r="O70" s="54"/>
      <c r="P70" s="54"/>
      <c r="Q70" s="37"/>
      <c r="R70" s="37"/>
    </row>
    <row r="71" spans="1:18" ht="12">
      <c r="A71" s="37">
        <v>1</v>
      </c>
      <c r="B71" s="37">
        <v>2</v>
      </c>
      <c r="C71" s="49"/>
      <c r="D71" s="39" t="s">
        <v>28</v>
      </c>
      <c r="E71" s="32"/>
      <c r="F71" s="33"/>
      <c r="G71" s="33"/>
      <c r="H71" s="33"/>
      <c r="I71" s="33"/>
      <c r="J71" s="33"/>
      <c r="K71" s="33"/>
      <c r="L71" s="33"/>
      <c r="M71" s="34"/>
      <c r="N71" s="54"/>
      <c r="O71" s="54"/>
      <c r="P71" s="54"/>
      <c r="Q71" s="37"/>
      <c r="R71" s="37"/>
    </row>
    <row r="72" spans="1:18" ht="51.75" customHeight="1">
      <c r="A72" s="37">
        <v>1</v>
      </c>
      <c r="B72" s="37">
        <v>2</v>
      </c>
      <c r="C72" s="49" t="s">
        <v>48</v>
      </c>
      <c r="D72" s="39" t="s">
        <v>87</v>
      </c>
      <c r="E72" s="32"/>
      <c r="F72" s="33"/>
      <c r="G72" s="33"/>
      <c r="H72" s="33"/>
      <c r="I72" s="33"/>
      <c r="J72" s="33"/>
      <c r="K72" s="33"/>
      <c r="L72" s="33"/>
      <c r="M72" s="34"/>
      <c r="N72" s="55">
        <v>23609.7</v>
      </c>
      <c r="O72" s="55">
        <v>23750.8</v>
      </c>
      <c r="P72" s="55">
        <v>22674.8</v>
      </c>
      <c r="Q72" s="56">
        <f>(P72/N72)*100</f>
        <v>96.04018687234483</v>
      </c>
      <c r="R72" s="56">
        <f>(P72/O72)*100</f>
        <v>95.46962628627246</v>
      </c>
    </row>
    <row r="73" spans="1:18" ht="46.5" customHeight="1">
      <c r="A73" s="37"/>
      <c r="B73" s="37"/>
      <c r="C73" s="49"/>
      <c r="D73" s="39" t="s">
        <v>105</v>
      </c>
      <c r="E73" s="32" t="s">
        <v>23</v>
      </c>
      <c r="F73" s="33" t="s">
        <v>21</v>
      </c>
      <c r="G73" s="33" t="s">
        <v>20</v>
      </c>
      <c r="H73" s="33" t="s">
        <v>106</v>
      </c>
      <c r="I73" s="59" t="s">
        <v>88</v>
      </c>
      <c r="J73" s="59" t="s">
        <v>88</v>
      </c>
      <c r="K73" s="59">
        <v>100.5</v>
      </c>
      <c r="L73" s="33">
        <v>100.5</v>
      </c>
      <c r="M73" s="34">
        <v>100.5</v>
      </c>
      <c r="N73" s="57"/>
      <c r="O73" s="57"/>
      <c r="P73" s="57"/>
      <c r="Q73" s="37"/>
      <c r="R73" s="37"/>
    </row>
    <row r="74" spans="1:18" ht="12">
      <c r="A74" s="37"/>
      <c r="B74" s="37"/>
      <c r="C74" s="49"/>
      <c r="D74" s="39"/>
      <c r="E74" s="32"/>
      <c r="F74" s="33"/>
      <c r="G74" s="33"/>
      <c r="H74" s="33"/>
      <c r="I74" s="52"/>
      <c r="J74" s="52"/>
      <c r="K74" s="52"/>
      <c r="L74" s="33"/>
      <c r="M74" s="34"/>
      <c r="N74" s="57"/>
      <c r="O74" s="57"/>
      <c r="P74" s="57"/>
      <c r="Q74" s="37"/>
      <c r="R74" s="37"/>
    </row>
    <row r="75" spans="1:18" ht="12">
      <c r="A75" s="37">
        <v>1</v>
      </c>
      <c r="B75" s="37"/>
      <c r="C75" s="49"/>
      <c r="D75" s="39" t="s">
        <v>33</v>
      </c>
      <c r="E75" s="32"/>
      <c r="F75" s="33"/>
      <c r="G75" s="33"/>
      <c r="H75" s="33"/>
      <c r="I75" s="33"/>
      <c r="J75" s="33"/>
      <c r="K75" s="33"/>
      <c r="L75" s="33"/>
      <c r="M75" s="34"/>
      <c r="N75" s="54"/>
      <c r="O75" s="54"/>
      <c r="P75" s="54"/>
      <c r="Q75" s="37"/>
      <c r="R75" s="37"/>
    </row>
    <row r="76" spans="1:18" ht="12">
      <c r="A76" s="37">
        <v>1</v>
      </c>
      <c r="B76" s="37">
        <v>2</v>
      </c>
      <c r="C76" s="49"/>
      <c r="D76" s="39" t="s">
        <v>28</v>
      </c>
      <c r="E76" s="32"/>
      <c r="F76" s="33"/>
      <c r="G76" s="33"/>
      <c r="H76" s="33"/>
      <c r="I76" s="33"/>
      <c r="J76" s="33"/>
      <c r="K76" s="33"/>
      <c r="L76" s="33"/>
      <c r="M76" s="34"/>
      <c r="N76" s="54"/>
      <c r="O76" s="54"/>
      <c r="P76" s="54"/>
      <c r="Q76" s="37"/>
      <c r="R76" s="37"/>
    </row>
    <row r="77" spans="1:18" ht="61.5" customHeight="1">
      <c r="A77" s="37">
        <v>1</v>
      </c>
      <c r="B77" s="37">
        <v>2</v>
      </c>
      <c r="C77" s="49" t="s">
        <v>49</v>
      </c>
      <c r="D77" s="39" t="s">
        <v>89</v>
      </c>
      <c r="E77" s="32"/>
      <c r="F77" s="33"/>
      <c r="G77" s="33"/>
      <c r="H77" s="33"/>
      <c r="I77" s="33"/>
      <c r="J77" s="33"/>
      <c r="K77" s="33"/>
      <c r="L77" s="33"/>
      <c r="M77" s="34"/>
      <c r="N77" s="55">
        <v>16676.3</v>
      </c>
      <c r="O77" s="55">
        <v>15135.4</v>
      </c>
      <c r="P77" s="55">
        <v>14745.8</v>
      </c>
      <c r="Q77" s="56">
        <f>(P77/N77)*100</f>
        <v>88.42369110654042</v>
      </c>
      <c r="R77" s="56">
        <f>(P77/O77)*100</f>
        <v>97.42590218956883</v>
      </c>
    </row>
    <row r="78" spans="1:18" ht="57" customHeight="1">
      <c r="A78" s="37"/>
      <c r="B78" s="37"/>
      <c r="C78" s="49"/>
      <c r="D78" s="39" t="s">
        <v>90</v>
      </c>
      <c r="E78" s="32" t="s">
        <v>22</v>
      </c>
      <c r="F78" s="33" t="s">
        <v>21</v>
      </c>
      <c r="G78" s="33" t="s">
        <v>20</v>
      </c>
      <c r="H78" s="33" t="s">
        <v>31</v>
      </c>
      <c r="I78" s="52">
        <v>61971</v>
      </c>
      <c r="J78" s="52">
        <v>61999</v>
      </c>
      <c r="K78" s="52">
        <v>83530</v>
      </c>
      <c r="L78" s="33">
        <v>134.8</v>
      </c>
      <c r="M78" s="34">
        <v>134.7</v>
      </c>
      <c r="N78" s="57"/>
      <c r="O78" s="57"/>
      <c r="P78" s="57"/>
      <c r="Q78" s="37"/>
      <c r="R78" s="37"/>
    </row>
    <row r="79" spans="1:18" ht="6" customHeight="1">
      <c r="A79" s="37"/>
      <c r="B79" s="37"/>
      <c r="C79" s="49"/>
      <c r="D79" s="39"/>
      <c r="E79" s="32"/>
      <c r="F79" s="33"/>
      <c r="G79" s="33"/>
      <c r="H79" s="33"/>
      <c r="I79" s="52"/>
      <c r="J79" s="52"/>
      <c r="K79" s="52"/>
      <c r="L79" s="33"/>
      <c r="M79" s="34"/>
      <c r="N79" s="57"/>
      <c r="O79" s="57"/>
      <c r="P79" s="57"/>
      <c r="Q79" s="37"/>
      <c r="R79" s="37"/>
    </row>
    <row r="80" spans="1:18" ht="12">
      <c r="A80" s="37">
        <v>1</v>
      </c>
      <c r="B80" s="37"/>
      <c r="C80" s="49"/>
      <c r="D80" s="39" t="s">
        <v>33</v>
      </c>
      <c r="E80" s="32"/>
      <c r="F80" s="33"/>
      <c r="G80" s="33"/>
      <c r="H80" s="33"/>
      <c r="I80" s="33"/>
      <c r="J80" s="33"/>
      <c r="K80" s="33"/>
      <c r="L80" s="33"/>
      <c r="M80" s="34"/>
      <c r="N80" s="54"/>
      <c r="O80" s="54"/>
      <c r="P80" s="54"/>
      <c r="Q80" s="37"/>
      <c r="R80" s="37"/>
    </row>
    <row r="81" spans="1:18" ht="12">
      <c r="A81" s="37">
        <v>1</v>
      </c>
      <c r="B81" s="37">
        <v>2</v>
      </c>
      <c r="C81" s="49"/>
      <c r="D81" s="39" t="s">
        <v>28</v>
      </c>
      <c r="E81" s="32"/>
      <c r="F81" s="33"/>
      <c r="G81" s="33"/>
      <c r="H81" s="33"/>
      <c r="I81" s="33"/>
      <c r="J81" s="33"/>
      <c r="K81" s="33"/>
      <c r="L81" s="33"/>
      <c r="M81" s="34"/>
      <c r="N81" s="54"/>
      <c r="O81" s="54"/>
      <c r="P81" s="54"/>
      <c r="Q81" s="37"/>
      <c r="R81" s="37"/>
    </row>
    <row r="82" spans="1:18" ht="33.75" customHeight="1">
      <c r="A82" s="37">
        <v>1</v>
      </c>
      <c r="B82" s="37">
        <v>2</v>
      </c>
      <c r="C82" s="49" t="s">
        <v>50</v>
      </c>
      <c r="D82" s="39" t="s">
        <v>51</v>
      </c>
      <c r="E82" s="32"/>
      <c r="F82" s="33"/>
      <c r="G82" s="33"/>
      <c r="H82" s="33"/>
      <c r="I82" s="33"/>
      <c r="J82" s="33"/>
      <c r="K82" s="33"/>
      <c r="L82" s="33"/>
      <c r="M82" s="34"/>
      <c r="N82" s="55">
        <v>9133.2</v>
      </c>
      <c r="O82" s="55">
        <v>9370.7</v>
      </c>
      <c r="P82" s="55">
        <v>8591.1</v>
      </c>
      <c r="Q82" s="56">
        <f>(P82/N82)*100</f>
        <v>94.06451189068453</v>
      </c>
      <c r="R82" s="56">
        <f>(P82/O82)*100</f>
        <v>91.68045076675168</v>
      </c>
    </row>
    <row r="83" spans="1:18" ht="46.5" customHeight="1">
      <c r="A83" s="37"/>
      <c r="B83" s="37"/>
      <c r="C83" s="49"/>
      <c r="D83" s="39" t="s">
        <v>91</v>
      </c>
      <c r="E83" s="32" t="s">
        <v>23</v>
      </c>
      <c r="F83" s="33" t="s">
        <v>21</v>
      </c>
      <c r="G83" s="33" t="s">
        <v>20</v>
      </c>
      <c r="H83" s="33" t="s">
        <v>31</v>
      </c>
      <c r="I83" s="52">
        <v>166847</v>
      </c>
      <c r="J83" s="52">
        <v>166864</v>
      </c>
      <c r="K83" s="52">
        <v>171522</v>
      </c>
      <c r="L83" s="33">
        <v>102.8</v>
      </c>
      <c r="M83" s="34">
        <v>102.8</v>
      </c>
      <c r="N83" s="57"/>
      <c r="O83" s="57"/>
      <c r="P83" s="57"/>
      <c r="Q83" s="37"/>
      <c r="R83" s="37"/>
    </row>
    <row r="84" spans="1:18" ht="9" customHeight="1">
      <c r="A84" s="37"/>
      <c r="B84" s="37"/>
      <c r="C84" s="49"/>
      <c r="D84" s="39"/>
      <c r="E84" s="32"/>
      <c r="F84" s="33"/>
      <c r="G84" s="33"/>
      <c r="H84" s="33"/>
      <c r="I84" s="52"/>
      <c r="J84" s="52"/>
      <c r="K84" s="52"/>
      <c r="L84" s="33"/>
      <c r="M84" s="34"/>
      <c r="N84" s="57"/>
      <c r="O84" s="57"/>
      <c r="P84" s="57"/>
      <c r="Q84" s="37"/>
      <c r="R84" s="37"/>
    </row>
    <row r="85" spans="1:18" ht="12">
      <c r="A85" s="37">
        <v>1</v>
      </c>
      <c r="B85" s="37"/>
      <c r="C85" s="49"/>
      <c r="D85" s="39" t="s">
        <v>33</v>
      </c>
      <c r="E85" s="32"/>
      <c r="F85" s="33"/>
      <c r="G85" s="33"/>
      <c r="H85" s="33"/>
      <c r="I85" s="33"/>
      <c r="J85" s="33"/>
      <c r="K85" s="33"/>
      <c r="L85" s="33"/>
      <c r="M85" s="34"/>
      <c r="N85" s="54"/>
      <c r="O85" s="54"/>
      <c r="P85" s="54"/>
      <c r="Q85" s="37"/>
      <c r="R85" s="37"/>
    </row>
    <row r="86" spans="1:18" ht="12">
      <c r="A86" s="37">
        <v>1</v>
      </c>
      <c r="B86" s="37">
        <v>2</v>
      </c>
      <c r="C86" s="49"/>
      <c r="D86" s="39" t="s">
        <v>28</v>
      </c>
      <c r="E86" s="32"/>
      <c r="F86" s="33"/>
      <c r="G86" s="33"/>
      <c r="H86" s="33"/>
      <c r="I86" s="33"/>
      <c r="J86" s="33"/>
      <c r="K86" s="33"/>
      <c r="L86" s="33"/>
      <c r="M86" s="34"/>
      <c r="N86" s="54"/>
      <c r="O86" s="54"/>
      <c r="P86" s="54"/>
      <c r="Q86" s="37"/>
      <c r="R86" s="37"/>
    </row>
    <row r="87" spans="1:18" ht="47.25" customHeight="1">
      <c r="A87" s="37">
        <v>1</v>
      </c>
      <c r="B87" s="37">
        <v>2</v>
      </c>
      <c r="C87" s="49" t="s">
        <v>52</v>
      </c>
      <c r="D87" s="39" t="s">
        <v>92</v>
      </c>
      <c r="E87" s="32"/>
      <c r="F87" s="33"/>
      <c r="G87" s="33"/>
      <c r="H87" s="33"/>
      <c r="I87" s="33"/>
      <c r="J87" s="33"/>
      <c r="K87" s="33"/>
      <c r="L87" s="33"/>
      <c r="M87" s="34"/>
      <c r="N87" s="55">
        <v>4218.9</v>
      </c>
      <c r="O87" s="55">
        <v>4728.6</v>
      </c>
      <c r="P87" s="55">
        <v>4724.8</v>
      </c>
      <c r="Q87" s="56">
        <f>(P87/N87)*100</f>
        <v>111.99127734717582</v>
      </c>
      <c r="R87" s="56">
        <f>(P87/O87)*100</f>
        <v>99.91963794780696</v>
      </c>
    </row>
    <row r="88" spans="1:18" ht="48" customHeight="1">
      <c r="A88" s="37"/>
      <c r="B88" s="37"/>
      <c r="C88" s="49"/>
      <c r="D88" s="39" t="s">
        <v>93</v>
      </c>
      <c r="E88" s="32" t="s">
        <v>23</v>
      </c>
      <c r="F88" s="33" t="s">
        <v>21</v>
      </c>
      <c r="G88" s="33" t="s">
        <v>20</v>
      </c>
      <c r="H88" s="33" t="s">
        <v>31</v>
      </c>
      <c r="I88" s="52">
        <v>180</v>
      </c>
      <c r="J88" s="52">
        <v>180</v>
      </c>
      <c r="K88" s="52">
        <v>180</v>
      </c>
      <c r="L88" s="34">
        <v>100</v>
      </c>
      <c r="M88" s="34">
        <v>100</v>
      </c>
      <c r="N88" s="57"/>
      <c r="O88" s="57"/>
      <c r="P88" s="57"/>
      <c r="Q88" s="37"/>
      <c r="R88" s="37"/>
    </row>
    <row r="89" spans="1:18" ht="9.75" customHeight="1">
      <c r="A89" s="37"/>
      <c r="B89" s="37"/>
      <c r="C89" s="49"/>
      <c r="D89" s="39"/>
      <c r="E89" s="32"/>
      <c r="F89" s="33"/>
      <c r="G89" s="33"/>
      <c r="H89" s="33"/>
      <c r="I89" s="52"/>
      <c r="J89" s="52"/>
      <c r="K89" s="52"/>
      <c r="L89" s="33"/>
      <c r="M89" s="34"/>
      <c r="N89" s="57"/>
      <c r="O89" s="57"/>
      <c r="P89" s="57"/>
      <c r="Q89" s="37"/>
      <c r="R89" s="37"/>
    </row>
    <row r="90" spans="1:18" ht="12">
      <c r="A90" s="37">
        <v>1</v>
      </c>
      <c r="B90" s="37"/>
      <c r="C90" s="49"/>
      <c r="D90" s="39" t="s">
        <v>33</v>
      </c>
      <c r="E90" s="32"/>
      <c r="F90" s="33"/>
      <c r="G90" s="33"/>
      <c r="H90" s="33"/>
      <c r="I90" s="33"/>
      <c r="J90" s="33"/>
      <c r="K90" s="33"/>
      <c r="L90" s="33"/>
      <c r="M90" s="34"/>
      <c r="N90" s="54"/>
      <c r="O90" s="54"/>
      <c r="P90" s="54"/>
      <c r="Q90" s="37"/>
      <c r="R90" s="37"/>
    </row>
    <row r="91" spans="1:18" ht="12">
      <c r="A91" s="37">
        <v>1</v>
      </c>
      <c r="B91" s="37">
        <v>2</v>
      </c>
      <c r="C91" s="49"/>
      <c r="D91" s="39" t="s">
        <v>28</v>
      </c>
      <c r="E91" s="32"/>
      <c r="F91" s="33"/>
      <c r="G91" s="33"/>
      <c r="H91" s="33"/>
      <c r="I91" s="33"/>
      <c r="J91" s="33"/>
      <c r="K91" s="33"/>
      <c r="L91" s="33"/>
      <c r="M91" s="34"/>
      <c r="N91" s="54"/>
      <c r="O91" s="54"/>
      <c r="P91" s="54"/>
      <c r="Q91" s="37"/>
      <c r="R91" s="37"/>
    </row>
    <row r="92" spans="1:18" ht="60" customHeight="1">
      <c r="A92" s="37">
        <v>1</v>
      </c>
      <c r="B92" s="37">
        <v>2</v>
      </c>
      <c r="C92" s="49" t="s">
        <v>53</v>
      </c>
      <c r="D92" s="39" t="s">
        <v>54</v>
      </c>
      <c r="E92" s="32"/>
      <c r="F92" s="33"/>
      <c r="G92" s="33"/>
      <c r="H92" s="33"/>
      <c r="I92" s="33"/>
      <c r="J92" s="33"/>
      <c r="K92" s="33"/>
      <c r="L92" s="33"/>
      <c r="M92" s="34"/>
      <c r="N92" s="55">
        <v>7140.9</v>
      </c>
      <c r="O92" s="55">
        <v>7140.9</v>
      </c>
      <c r="P92" s="55">
        <v>6607.1</v>
      </c>
      <c r="Q92" s="56">
        <f>(P92/N92)*100</f>
        <v>92.52475178198829</v>
      </c>
      <c r="R92" s="56">
        <f>(P92/O92)*100</f>
        <v>92.52475178198829</v>
      </c>
    </row>
    <row r="93" spans="1:18" ht="45" customHeight="1">
      <c r="A93" s="37"/>
      <c r="B93" s="37"/>
      <c r="C93" s="49"/>
      <c r="D93" s="39" t="s">
        <v>107</v>
      </c>
      <c r="E93" s="32" t="s">
        <v>108</v>
      </c>
      <c r="F93" s="33" t="s">
        <v>21</v>
      </c>
      <c r="G93" s="33" t="s">
        <v>20</v>
      </c>
      <c r="H93" s="33" t="s">
        <v>109</v>
      </c>
      <c r="I93" s="52">
        <v>20126</v>
      </c>
      <c r="J93" s="52">
        <v>24453</v>
      </c>
      <c r="K93" s="52">
        <v>27061</v>
      </c>
      <c r="L93" s="34">
        <v>134.5</v>
      </c>
      <c r="M93" s="34">
        <v>110.7</v>
      </c>
      <c r="N93" s="57"/>
      <c r="O93" s="57"/>
      <c r="P93" s="57"/>
      <c r="Q93" s="37"/>
      <c r="R93" s="37"/>
    </row>
    <row r="94" spans="1:18" ht="9" customHeight="1">
      <c r="A94" s="37"/>
      <c r="B94" s="37"/>
      <c r="C94" s="49"/>
      <c r="D94" s="39"/>
      <c r="E94" s="32"/>
      <c r="F94" s="33"/>
      <c r="G94" s="33"/>
      <c r="H94" s="33"/>
      <c r="I94" s="52"/>
      <c r="J94" s="52"/>
      <c r="K94" s="52"/>
      <c r="L94" s="33"/>
      <c r="M94" s="34"/>
      <c r="N94" s="57"/>
      <c r="O94" s="57"/>
      <c r="P94" s="57"/>
      <c r="Q94" s="37"/>
      <c r="R94" s="37"/>
    </row>
    <row r="95" spans="1:18" ht="35.25" customHeight="1">
      <c r="A95" s="37"/>
      <c r="B95" s="37"/>
      <c r="C95" s="49"/>
      <c r="D95" s="31" t="s">
        <v>110</v>
      </c>
      <c r="E95" s="60"/>
      <c r="F95" s="27"/>
      <c r="G95" s="27"/>
      <c r="H95" s="27"/>
      <c r="I95" s="27"/>
      <c r="J95" s="27"/>
      <c r="K95" s="27"/>
      <c r="L95" s="27"/>
      <c r="M95" s="28"/>
      <c r="N95" s="61">
        <f>N12-N13</f>
        <v>768090.9</v>
      </c>
      <c r="O95" s="61">
        <f>O12-O13</f>
        <v>761049.9999999999</v>
      </c>
      <c r="P95" s="61">
        <f>P12-P13</f>
        <v>692384.2999999999</v>
      </c>
      <c r="Q95" s="36">
        <f>(P95/N95)*100</f>
        <v>90.14353639653847</v>
      </c>
      <c r="R95" s="36">
        <f>(P95/O95)*100</f>
        <v>90.97750476315618</v>
      </c>
    </row>
    <row r="96" spans="1:18" ht="12">
      <c r="A96" s="62"/>
      <c r="B96" s="62"/>
      <c r="C96" s="63"/>
      <c r="D96" s="64"/>
      <c r="E96" s="64"/>
      <c r="F96" s="64"/>
      <c r="G96" s="64"/>
      <c r="H96" s="65"/>
      <c r="I96" s="66"/>
      <c r="J96" s="66"/>
      <c r="K96" s="66"/>
      <c r="L96" s="66"/>
      <c r="M96" s="67"/>
      <c r="N96" s="62"/>
      <c r="O96" s="62"/>
      <c r="P96" s="62"/>
      <c r="Q96" s="62"/>
      <c r="R96" s="62"/>
    </row>
    <row r="98" spans="1:18" ht="12">
      <c r="A98" s="68" t="s">
        <v>55</v>
      </c>
      <c r="B98" s="68" t="s">
        <v>94</v>
      </c>
      <c r="C98" s="68"/>
      <c r="D98" s="68"/>
      <c r="E98" s="68"/>
      <c r="F98" s="68"/>
      <c r="G98" s="68"/>
      <c r="H98" s="68"/>
      <c r="I98" s="69"/>
      <c r="J98" s="69"/>
      <c r="K98" s="69"/>
      <c r="L98" s="69"/>
      <c r="M98" s="70"/>
      <c r="N98" s="68"/>
      <c r="O98" s="68"/>
      <c r="P98" s="68"/>
      <c r="Q98" s="68"/>
      <c r="R98" s="68"/>
    </row>
    <row r="99" spans="1:18" ht="12">
      <c r="A99" s="68" t="s">
        <v>56</v>
      </c>
      <c r="B99" s="68" t="s">
        <v>57</v>
      </c>
      <c r="C99" s="68"/>
      <c r="D99" s="68"/>
      <c r="E99" s="68"/>
      <c r="F99" s="68"/>
      <c r="G99" s="68"/>
      <c r="H99" s="68"/>
      <c r="I99" s="69"/>
      <c r="J99" s="69"/>
      <c r="K99" s="69"/>
      <c r="L99" s="69"/>
      <c r="M99" s="70"/>
      <c r="N99" s="68"/>
      <c r="O99" s="68"/>
      <c r="P99" s="68"/>
      <c r="Q99" s="68"/>
      <c r="R99" s="68"/>
    </row>
    <row r="100" spans="1:18" ht="22.5" customHeight="1">
      <c r="A100" s="72" t="s">
        <v>63</v>
      </c>
      <c r="B100" s="95" t="s">
        <v>96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1:18" ht="24" customHeight="1">
      <c r="A101" s="72" t="s">
        <v>97</v>
      </c>
      <c r="B101" s="95" t="s">
        <v>100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1:18" ht="23.25" customHeight="1">
      <c r="A102" s="72" t="s">
        <v>98</v>
      </c>
      <c r="B102" s="95" t="s">
        <v>101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1:18" ht="12">
      <c r="A103" s="68" t="s">
        <v>99</v>
      </c>
      <c r="B103" s="68" t="s">
        <v>95</v>
      </c>
      <c r="C103" s="68"/>
      <c r="D103" s="68"/>
      <c r="E103" s="68"/>
      <c r="F103" s="68"/>
      <c r="G103" s="68"/>
      <c r="H103" s="68"/>
      <c r="I103" s="69"/>
      <c r="J103" s="69"/>
      <c r="K103" s="69"/>
      <c r="L103" s="69"/>
      <c r="M103" s="70"/>
      <c r="N103" s="68"/>
      <c r="O103" s="68"/>
      <c r="P103" s="68"/>
      <c r="Q103" s="68"/>
      <c r="R103" s="68"/>
    </row>
    <row r="104" spans="1:18" ht="12">
      <c r="A104" s="68"/>
      <c r="B104" s="68" t="s">
        <v>58</v>
      </c>
      <c r="C104" s="68"/>
      <c r="D104" s="68"/>
      <c r="E104" s="68"/>
      <c r="F104" s="68"/>
      <c r="G104" s="68"/>
      <c r="H104" s="68"/>
      <c r="I104" s="69"/>
      <c r="J104" s="69"/>
      <c r="K104" s="69"/>
      <c r="L104" s="69"/>
      <c r="M104" s="70"/>
      <c r="N104" s="68"/>
      <c r="O104" s="68"/>
      <c r="P104" s="68"/>
      <c r="Q104" s="68"/>
      <c r="R104" s="68"/>
    </row>
    <row r="105" spans="1:18" ht="12">
      <c r="A105" s="68"/>
      <c r="B105" s="68" t="s">
        <v>65</v>
      </c>
      <c r="C105" s="68"/>
      <c r="D105" s="68"/>
      <c r="E105" s="68"/>
      <c r="F105" s="68"/>
      <c r="G105" s="68"/>
      <c r="H105" s="68"/>
      <c r="I105" s="69"/>
      <c r="J105" s="69"/>
      <c r="K105" s="69"/>
      <c r="L105" s="69"/>
      <c r="M105" s="70"/>
      <c r="N105" s="68"/>
      <c r="O105" s="68"/>
      <c r="P105" s="68"/>
      <c r="Q105" s="68"/>
      <c r="R105" s="68"/>
    </row>
    <row r="106" spans="1:18" ht="12">
      <c r="A106" s="71" t="s">
        <v>64</v>
      </c>
      <c r="B106" s="68"/>
      <c r="C106" s="68"/>
      <c r="D106" s="68"/>
      <c r="E106" s="68"/>
      <c r="F106" s="68"/>
      <c r="G106" s="68"/>
      <c r="H106" s="68"/>
      <c r="I106" s="69"/>
      <c r="J106" s="69"/>
      <c r="K106" s="69"/>
      <c r="L106" s="69"/>
      <c r="M106" s="70"/>
      <c r="N106" s="68"/>
      <c r="O106" s="68"/>
      <c r="P106" s="68"/>
      <c r="Q106" s="68"/>
      <c r="R106" s="68"/>
    </row>
  </sheetData>
  <sheetProtection/>
  <mergeCells count="27">
    <mergeCell ref="B100:R100"/>
    <mergeCell ref="B101:R101"/>
    <mergeCell ref="B102:R102"/>
    <mergeCell ref="P8:P10"/>
    <mergeCell ref="Q8:R9"/>
    <mergeCell ref="A3:R3"/>
    <mergeCell ref="A4:R4"/>
    <mergeCell ref="A5:R5"/>
    <mergeCell ref="F8:F10"/>
    <mergeCell ref="D6:M6"/>
    <mergeCell ref="A7:C7"/>
    <mergeCell ref="D7:H7"/>
    <mergeCell ref="I7:M7"/>
    <mergeCell ref="N8:N10"/>
    <mergeCell ref="N7:R7"/>
    <mergeCell ref="A8:A10"/>
    <mergeCell ref="B8:B10"/>
    <mergeCell ref="C8:C10"/>
    <mergeCell ref="D8:D10"/>
    <mergeCell ref="O8:O10"/>
    <mergeCell ref="E8:E10"/>
    <mergeCell ref="G8:G9"/>
    <mergeCell ref="I8:I9"/>
    <mergeCell ref="J8:J9"/>
    <mergeCell ref="K8:K9"/>
    <mergeCell ref="L8:M9"/>
    <mergeCell ref="H8:H9"/>
  </mergeCells>
  <printOptions/>
  <pageMargins left="1.3779527559055118" right="0.4724409448818898" top="0.7874015748031497" bottom="0.3937007874015748" header="0.5905511811023623" footer="0.3937007874015748"/>
  <pageSetup fitToHeight="0" horizontalDpi="600" verticalDpi="600" orientation="landscape" scale="69" r:id="rId1"/>
  <rowBreaks count="2" manualBreakCount="2">
    <brk id="59" max="17" man="1"/>
    <brk id="8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susana_escartin</cp:lastModifiedBy>
  <cp:lastPrinted>2015-03-29T01:09:13Z</cp:lastPrinted>
  <dcterms:created xsi:type="dcterms:W3CDTF">2011-03-15T00:36:50Z</dcterms:created>
  <dcterms:modified xsi:type="dcterms:W3CDTF">2015-04-10T01:33:03Z</dcterms:modified>
  <cp:category/>
  <cp:version/>
  <cp:contentType/>
  <cp:contentStatus/>
</cp:coreProperties>
</file>