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5010" tabRatio="598" activeTab="0"/>
  </bookViews>
  <sheets>
    <sheet name="APROBADO 2014" sheetId="1" r:id="rId1"/>
    <sheet name="Hoja1" sheetId="2" state="hidden" r:id="rId2"/>
    <sheet name="Hoja2" sheetId="3" r:id="rId3"/>
  </sheets>
  <definedNames>
    <definedName name="_xlnm.Print_Area" localSheetId="0">'APROBADO 2014'!$A$1:$M$45</definedName>
  </definedNames>
  <calcPr fullCalcOnLoad="1"/>
</workbook>
</file>

<file path=xl/sharedStrings.xml><?xml version="1.0" encoding="utf-8"?>
<sst xmlns="http://schemas.openxmlformats.org/spreadsheetml/2006/main" count="108" uniqueCount="61">
  <si>
    <t>APORTACIONES FEDERALES PARA ENTIDADES FEDERATIVAS Y MUNICIPIOS, RAMO 33</t>
  </si>
  <si>
    <t>(Millones de Pesos)</t>
  </si>
  <si>
    <t>ESTADOS</t>
  </si>
  <si>
    <t>TOTAL</t>
  </si>
  <si>
    <t>FAEB</t>
  </si>
  <si>
    <t>FASSA</t>
  </si>
  <si>
    <t>FAIS</t>
  </si>
  <si>
    <t>FAM</t>
  </si>
  <si>
    <t>MUNICIPAL</t>
  </si>
  <si>
    <t>ESTATAL</t>
  </si>
  <si>
    <t>INFRA. BASICA</t>
  </si>
  <si>
    <t>INFRA. SUP.</t>
  </si>
  <si>
    <t>DIF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</si>
  <si>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</si>
  <si>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</si>
  <si>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</si>
  <si>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</si>
  <si>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</si>
  <si>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</si>
  <si>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</si>
  <si>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</si>
  <si>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</si>
  <si>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</si>
  <si>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 xml:space="preserve">Guanajuato </t>
  </si>
  <si>
    <t>Guerrero</t>
  </si>
  <si>
    <t>Hidalgo</t>
  </si>
  <si>
    <t xml:space="preserve">Jalisco </t>
  </si>
  <si>
    <t>México</t>
  </si>
  <si>
    <t xml:space="preserve">Michoacán 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</si>
  <si>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</si>
  <si>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</si>
  <si>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</si>
  <si>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</si>
  <si>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</si>
  <si>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</si>
  <si>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</si>
  <si>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</si>
  <si>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</si>
  <si>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</si>
  <si>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</si>
  <si>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</si>
  <si>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</si>
  <si>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</si>
  <si>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</si>
  <si>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</si>
  <si>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Distribuido</t>
  </si>
  <si>
    <t>FORTAMUN</t>
  </si>
  <si>
    <t>ASIS. SOCIAL</t>
  </si>
  <si>
    <t>FASP</t>
  </si>
  <si>
    <t>FAETA</t>
  </si>
  <si>
    <t>ORIGINAL 1999</t>
  </si>
  <si>
    <t>Ent. Fed. Y Mun.</t>
  </si>
  <si>
    <t>fassa</t>
  </si>
  <si>
    <t>FORTAMUNDF</t>
  </si>
  <si>
    <t>FUENTE: Secretaría de Hacienda y Crédito Público.</t>
  </si>
  <si>
    <t>FAFEF</t>
  </si>
  <si>
    <t>Nota: La suma de los parciales puede no coincidir con el total, debido al redondeo de las cifras.</t>
  </si>
  <si>
    <t xml:space="preserve">No Distribuible Geográficamente </t>
  </si>
  <si>
    <t>ENTIDAD FEDERATIVA</t>
  </si>
  <si>
    <t>A P R O B A D O   2 0 1 4</t>
  </si>
  <si>
    <t>CUENTA PÚBLICA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</si>
</sst>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\(#,##0.0\)"/>
    <numFmt numFmtId="167" formatCode="#\ ##0.0_);\(#\ ##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59"/>
      <name val="Arial Narrow"/>
      <family val="2"/>
    </font>
    <font>
      <sz val="10"/>
      <color indexed="59"/>
      <name val="Arial"/>
      <family val="2"/>
    </font>
    <font>
      <sz val="8"/>
      <color indexed="59"/>
      <name val="Arial"/>
      <family val="2"/>
    </font>
    <font>
      <b/>
      <sz val="8"/>
      <color indexed="5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59"/>
      <name val="Soberana Sans Light"/>
      <family val="3"/>
    </font>
    <font>
      <sz val="8"/>
      <name val="Soberana Sans Light"/>
      <family val="3"/>
    </font>
    <font>
      <b/>
      <sz val="8"/>
      <color indexed="59"/>
      <name val="Soberana Sans Light"/>
      <family val="3"/>
    </font>
    <font>
      <b/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oberana Sans Light"/>
      <family val="3"/>
    </font>
    <font>
      <b/>
      <sz val="8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 Light"/>
      <family val="3"/>
    </font>
    <font>
      <b/>
      <sz val="8"/>
      <color theme="1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Alignment="1" quotePrefix="1">
      <alignment/>
    </xf>
    <xf numFmtId="4" fontId="5" fillId="0" borderId="0" xfId="0" applyNumberFormat="1" applyFont="1" applyAlignment="1">
      <alignment horizontal="center"/>
    </xf>
    <xf numFmtId="4" fontId="4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vertical="center"/>
    </xf>
    <xf numFmtId="166" fontId="5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166" fontId="6" fillId="0" borderId="11" xfId="0" applyNumberFormat="1" applyFont="1" applyBorder="1" applyAlignment="1">
      <alignment vertical="center"/>
    </xf>
    <xf numFmtId="166" fontId="4" fillId="0" borderId="11" xfId="46" applyNumberFormat="1" applyFont="1" applyBorder="1" applyAlignment="1">
      <alignment vertical="center"/>
    </xf>
    <xf numFmtId="166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left" vertical="center" indent="1"/>
    </xf>
    <xf numFmtId="4" fontId="4" fillId="0" borderId="12" xfId="0" applyNumberFormat="1" applyFont="1" applyBorder="1" applyAlignment="1">
      <alignment horizontal="left" vertical="center" indent="1"/>
    </xf>
    <xf numFmtId="166" fontId="4" fillId="0" borderId="12" xfId="0" applyNumberFormat="1" applyFont="1" applyBorder="1" applyAlignment="1">
      <alignment vertical="center"/>
    </xf>
    <xf numFmtId="4" fontId="4" fillId="0" borderId="13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4" fontId="9" fillId="0" borderId="0" xfId="0" applyNumberFormat="1" applyFont="1" applyAlignment="1">
      <alignment horizontal="centerContinuous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horizontal="centerContinuous" vertical="top"/>
    </xf>
    <xf numFmtId="4" fontId="10" fillId="0" borderId="0" xfId="0" applyNumberFormat="1" applyFont="1" applyAlignment="1">
      <alignment vertical="top"/>
    </xf>
    <xf numFmtId="4" fontId="48" fillId="33" borderId="14" xfId="0" applyNumberFormat="1" applyFont="1" applyFill="1" applyBorder="1" applyAlignment="1">
      <alignment horizontal="centerContinuous" vertical="center"/>
    </xf>
    <xf numFmtId="4" fontId="11" fillId="33" borderId="15" xfId="0" applyNumberFormat="1" applyFont="1" applyFill="1" applyBorder="1" applyAlignment="1">
      <alignment horizontal="centerContinuous" vertical="center"/>
    </xf>
    <xf numFmtId="0" fontId="48" fillId="33" borderId="16" xfId="0" applyFont="1" applyFill="1" applyBorder="1" applyAlignment="1">
      <alignment horizontal="centerContinuous" vertical="center"/>
    </xf>
    <xf numFmtId="0" fontId="12" fillId="33" borderId="15" xfId="0" applyFont="1" applyFill="1" applyBorder="1" applyAlignment="1">
      <alignment horizontal="centerContinuous" vertical="center"/>
    </xf>
    <xf numFmtId="4" fontId="48" fillId="33" borderId="13" xfId="0" applyNumberFormat="1" applyFont="1" applyFill="1" applyBorder="1" applyAlignment="1">
      <alignment horizontal="center" vertical="center"/>
    </xf>
    <xf numFmtId="166" fontId="12" fillId="0" borderId="17" xfId="0" applyNumberFormat="1" applyFont="1" applyBorder="1" applyAlignment="1">
      <alignment vertical="center"/>
    </xf>
    <xf numFmtId="166" fontId="9" fillId="0" borderId="17" xfId="0" applyNumberFormat="1" applyFont="1" applyBorder="1" applyAlignment="1">
      <alignment vertical="center"/>
    </xf>
    <xf numFmtId="166" fontId="9" fillId="0" borderId="17" xfId="46" applyNumberFormat="1" applyFont="1" applyBorder="1" applyAlignment="1">
      <alignment vertical="center"/>
    </xf>
    <xf numFmtId="4" fontId="9" fillId="0" borderId="0" xfId="0" applyNumberFormat="1" applyFont="1" applyAlignment="1">
      <alignment/>
    </xf>
    <xf numFmtId="4" fontId="9" fillId="0" borderId="18" xfId="0" applyNumberFormat="1" applyFont="1" applyBorder="1" applyAlignment="1">
      <alignment horizontal="left" vertical="center" indent="1"/>
    </xf>
    <xf numFmtId="166" fontId="10" fillId="0" borderId="18" xfId="0" applyNumberFormat="1" applyFont="1" applyBorder="1" applyAlignment="1">
      <alignment vertical="center"/>
    </xf>
    <xf numFmtId="166" fontId="9" fillId="0" borderId="18" xfId="46" applyNumberFormat="1" applyFont="1" applyBorder="1" applyAlignment="1">
      <alignment vertical="center"/>
    </xf>
    <xf numFmtId="166" fontId="9" fillId="0" borderId="18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 vertical="center"/>
    </xf>
    <xf numFmtId="4" fontId="9" fillId="0" borderId="0" xfId="0" applyNumberFormat="1" applyFont="1" applyAlignment="1" quotePrefix="1">
      <alignment/>
    </xf>
    <xf numFmtId="166" fontId="9" fillId="0" borderId="0" xfId="46" applyNumberFormat="1" applyFont="1" applyBorder="1" applyAlignment="1">
      <alignment vertical="center"/>
    </xf>
    <xf numFmtId="4" fontId="11" fillId="0" borderId="0" xfId="0" applyNumberFormat="1" applyFont="1" applyAlignment="1">
      <alignment horizontal="centerContinuous" vertical="top"/>
    </xf>
    <xf numFmtId="167" fontId="9" fillId="0" borderId="18" xfId="0" applyNumberFormat="1" applyFont="1" applyBorder="1" applyAlignment="1">
      <alignment/>
    </xf>
    <xf numFmtId="166" fontId="11" fillId="0" borderId="18" xfId="46" applyNumberFormat="1" applyFont="1" applyBorder="1" applyAlignment="1">
      <alignment vertical="center"/>
    </xf>
    <xf numFmtId="167" fontId="9" fillId="0" borderId="19" xfId="0" applyNumberFormat="1" applyFont="1" applyBorder="1" applyAlignment="1">
      <alignment/>
    </xf>
    <xf numFmtId="167" fontId="10" fillId="0" borderId="0" xfId="0" applyNumberFormat="1" applyFont="1" applyBorder="1" applyAlignment="1">
      <alignment vertical="center"/>
    </xf>
    <xf numFmtId="166" fontId="9" fillId="0" borderId="20" xfId="46" applyNumberFormat="1" applyFont="1" applyBorder="1" applyAlignment="1">
      <alignment vertical="center"/>
    </xf>
    <xf numFmtId="167" fontId="9" fillId="0" borderId="0" xfId="46" applyNumberFormat="1" applyFont="1" applyBorder="1" applyAlignment="1">
      <alignment vertical="center"/>
    </xf>
    <xf numFmtId="167" fontId="9" fillId="0" borderId="0" xfId="0" applyNumberFormat="1" applyFont="1" applyBorder="1" applyAlignment="1">
      <alignment vertical="center"/>
    </xf>
    <xf numFmtId="167" fontId="9" fillId="0" borderId="2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/>
    </xf>
    <xf numFmtId="167" fontId="9" fillId="34" borderId="0" xfId="46" applyNumberFormat="1" applyFont="1" applyFill="1" applyBorder="1" applyAlignment="1">
      <alignment vertical="center"/>
    </xf>
    <xf numFmtId="165" fontId="9" fillId="34" borderId="0" xfId="0" applyNumberFormat="1" applyFont="1" applyFill="1" applyBorder="1" applyAlignment="1">
      <alignment/>
    </xf>
    <xf numFmtId="166" fontId="9" fillId="34" borderId="0" xfId="46" applyNumberFormat="1" applyFont="1" applyFill="1" applyBorder="1" applyAlignment="1">
      <alignment vertical="center"/>
    </xf>
    <xf numFmtId="166" fontId="9" fillId="0" borderId="21" xfId="46" applyNumberFormat="1" applyFont="1" applyBorder="1" applyAlignment="1">
      <alignment vertical="center"/>
    </xf>
    <xf numFmtId="4" fontId="9" fillId="0" borderId="21" xfId="0" applyNumberFormat="1" applyFont="1" applyBorder="1" applyAlignment="1">
      <alignment/>
    </xf>
    <xf numFmtId="167" fontId="9" fillId="0" borderId="21" xfId="46" applyNumberFormat="1" applyFont="1" applyBorder="1" applyAlignment="1">
      <alignment vertical="center"/>
    </xf>
    <xf numFmtId="4" fontId="10" fillId="0" borderId="21" xfId="0" applyNumberFormat="1" applyFont="1" applyBorder="1" applyAlignment="1">
      <alignment/>
    </xf>
    <xf numFmtId="165" fontId="9" fillId="0" borderId="21" xfId="0" applyNumberFormat="1" applyFont="1" applyBorder="1" applyAlignment="1">
      <alignment/>
    </xf>
    <xf numFmtId="166" fontId="9" fillId="0" borderId="22" xfId="46" applyNumberFormat="1" applyFont="1" applyBorder="1" applyAlignment="1">
      <alignment vertical="center"/>
    </xf>
    <xf numFmtId="167" fontId="10" fillId="0" borderId="21" xfId="0" applyNumberFormat="1" applyFont="1" applyBorder="1" applyAlignment="1">
      <alignment vertical="center"/>
    </xf>
    <xf numFmtId="4" fontId="9" fillId="0" borderId="23" xfId="0" applyNumberFormat="1" applyFont="1" applyBorder="1" applyAlignment="1">
      <alignment/>
    </xf>
    <xf numFmtId="4" fontId="11" fillId="0" borderId="17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vertical="center"/>
    </xf>
    <xf numFmtId="4" fontId="9" fillId="0" borderId="17" xfId="0" applyNumberFormat="1" applyFont="1" applyBorder="1" applyAlignment="1">
      <alignment horizontal="left" vertical="center" indent="1"/>
    </xf>
    <xf numFmtId="4" fontId="9" fillId="0" borderId="24" xfId="0" applyNumberFormat="1" applyFont="1" applyBorder="1" applyAlignment="1">
      <alignment horizontal="left" vertical="center" indent="1"/>
    </xf>
    <xf numFmtId="0" fontId="49" fillId="0" borderId="0" xfId="0" applyFont="1" applyAlignment="1">
      <alignment horizontal="centerContinuous"/>
    </xf>
    <xf numFmtId="4" fontId="48" fillId="33" borderId="19" xfId="0" applyNumberFormat="1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4" fontId="48" fillId="33" borderId="10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4" fontId="48" fillId="33" borderId="1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84"/>
  <sheetViews>
    <sheetView showGridLines="0" showZeros="0" tabSelected="1" zoomScale="148" zoomScaleNormal="148" zoomScalePageLayoutView="0" workbookViewId="0" topLeftCell="A1">
      <selection activeCell="A22" sqref="A22"/>
    </sheetView>
  </sheetViews>
  <sheetFormatPr defaultColWidth="11.421875" defaultRowHeight="12.75"/>
  <cols>
    <col min="1" max="1" width="26.140625" style="35" customWidth="1"/>
    <col min="2" max="2" width="11.7109375" style="35" customWidth="1"/>
    <col min="3" max="3" width="12.00390625" style="35" customWidth="1"/>
    <col min="4" max="4" width="10.7109375" style="35" customWidth="1"/>
    <col min="5" max="5" width="10.140625" style="35" customWidth="1"/>
    <col min="6" max="6" width="10.8515625" style="35" customWidth="1"/>
    <col min="7" max="7" width="12.421875" style="35" customWidth="1"/>
    <col min="8" max="8" width="12.57421875" style="35" customWidth="1"/>
    <col min="9" max="11" width="10.28125" style="35" customWidth="1"/>
    <col min="12" max="12" width="9.7109375" style="35" customWidth="1"/>
    <col min="13" max="13" width="10.7109375" style="35" customWidth="1"/>
    <col min="14" max="14" width="14.8515625" style="24" customWidth="1"/>
    <col min="15" max="16384" width="11.421875" style="24" customWidth="1"/>
  </cols>
  <sheetData>
    <row r="1" spans="1:13" ht="11.25">
      <c r="A1" s="69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6" customFormat="1" ht="15" customHeight="1">
      <c r="A2" s="4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6" customFormat="1" ht="15" customHeight="1">
      <c r="A3" s="44" t="s">
        <v>59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26" customFormat="1" ht="15" customHeight="1">
      <c r="A4" s="44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2.75" customHeight="1">
      <c r="A5" s="72" t="s">
        <v>58</v>
      </c>
      <c r="B5" s="72" t="s">
        <v>3</v>
      </c>
      <c r="C5" s="72" t="s">
        <v>4</v>
      </c>
      <c r="D5" s="72" t="s">
        <v>5</v>
      </c>
      <c r="E5" s="27" t="s">
        <v>6</v>
      </c>
      <c r="F5" s="28"/>
      <c r="G5" s="72" t="s">
        <v>53</v>
      </c>
      <c r="H5" s="27" t="s">
        <v>7</v>
      </c>
      <c r="I5" s="29"/>
      <c r="J5" s="30"/>
      <c r="K5" s="72" t="s">
        <v>48</v>
      </c>
      <c r="L5" s="70" t="s">
        <v>49</v>
      </c>
      <c r="M5" s="70" t="s">
        <v>55</v>
      </c>
    </row>
    <row r="6" spans="1:13" ht="12.75" customHeight="1">
      <c r="A6" s="73"/>
      <c r="B6" s="74"/>
      <c r="C6" s="73"/>
      <c r="D6" s="73"/>
      <c r="E6" s="31" t="s">
        <v>9</v>
      </c>
      <c r="F6" s="31" t="s">
        <v>8</v>
      </c>
      <c r="G6" s="73"/>
      <c r="H6" s="31" t="s">
        <v>10</v>
      </c>
      <c r="I6" s="31" t="s">
        <v>11</v>
      </c>
      <c r="J6" s="31" t="s">
        <v>12</v>
      </c>
      <c r="K6" s="73"/>
      <c r="L6" s="71"/>
      <c r="M6" s="71"/>
    </row>
    <row r="7" spans="1:13" ht="12" customHeight="1">
      <c r="A7" s="64"/>
      <c r="B7" s="45"/>
      <c r="C7" s="45"/>
      <c r="D7" s="45"/>
      <c r="E7" s="45"/>
      <c r="F7" s="45"/>
      <c r="G7" s="45"/>
      <c r="H7" s="46"/>
      <c r="I7" s="45"/>
      <c r="J7" s="45"/>
      <c r="K7" s="45"/>
      <c r="L7" s="45"/>
      <c r="M7" s="47"/>
    </row>
    <row r="8" spans="1:14" ht="12" customHeight="1">
      <c r="A8" s="65" t="s">
        <v>3</v>
      </c>
      <c r="B8" s="43">
        <v>545578.4999999999</v>
      </c>
      <c r="C8" s="43">
        <v>292583.50000000006</v>
      </c>
      <c r="D8" s="43">
        <v>72045.2</v>
      </c>
      <c r="E8" s="43">
        <v>7019.9000000000015</v>
      </c>
      <c r="F8" s="43">
        <v>50893.00000000001</v>
      </c>
      <c r="G8" s="43">
        <v>58666.20000000001</v>
      </c>
      <c r="H8" s="43">
        <v>6441</v>
      </c>
      <c r="I8" s="43">
        <v>3623.1</v>
      </c>
      <c r="J8" s="43">
        <v>8573.099999999999</v>
      </c>
      <c r="K8" s="48">
        <v>7921.6</v>
      </c>
      <c r="L8" s="43">
        <v>5757.500000000002</v>
      </c>
      <c r="M8" s="49">
        <v>32054.3</v>
      </c>
      <c r="N8" s="32"/>
    </row>
    <row r="9" spans="1:14" ht="12" customHeight="1">
      <c r="A9" s="66"/>
      <c r="B9" s="48"/>
      <c r="C9" s="50"/>
      <c r="D9" s="51"/>
      <c r="E9" s="51"/>
      <c r="F9" s="51"/>
      <c r="G9" s="51"/>
      <c r="H9" s="51"/>
      <c r="I9" s="51"/>
      <c r="J9" s="51"/>
      <c r="K9" s="51"/>
      <c r="L9" s="51"/>
      <c r="M9" s="52"/>
      <c r="N9" s="33"/>
    </row>
    <row r="10" spans="1:14" ht="12" customHeight="1">
      <c r="A10" s="67" t="s">
        <v>13</v>
      </c>
      <c r="B10" s="43">
        <v>6165.499999999999</v>
      </c>
      <c r="C10" s="43">
        <v>3617.1</v>
      </c>
      <c r="D10" s="43">
        <v>1250.5</v>
      </c>
      <c r="E10" s="43">
        <v>28.4</v>
      </c>
      <c r="F10" s="50">
        <v>205.9</v>
      </c>
      <c r="G10" s="43">
        <v>615.5</v>
      </c>
      <c r="H10" s="53"/>
      <c r="I10" s="50"/>
      <c r="J10" s="54">
        <v>69.7</v>
      </c>
      <c r="K10" s="51"/>
      <c r="L10" s="43">
        <v>88</v>
      </c>
      <c r="M10" s="49">
        <v>290.4</v>
      </c>
      <c r="N10" s="34"/>
    </row>
    <row r="11" spans="1:14" ht="12" customHeight="1">
      <c r="A11" s="67" t="s">
        <v>14</v>
      </c>
      <c r="B11" s="48">
        <v>14190.800000000001</v>
      </c>
      <c r="C11" s="43">
        <v>9101.6</v>
      </c>
      <c r="D11" s="43">
        <v>1680.5</v>
      </c>
      <c r="E11" s="43">
        <v>35.7</v>
      </c>
      <c r="F11" s="54">
        <v>258.8</v>
      </c>
      <c r="G11" s="43">
        <v>1662</v>
      </c>
      <c r="H11" s="55"/>
      <c r="I11" s="50"/>
      <c r="J11" s="50">
        <v>154.4</v>
      </c>
      <c r="K11" s="50"/>
      <c r="L11" s="43">
        <v>176.7</v>
      </c>
      <c r="M11" s="49">
        <v>1121.1</v>
      </c>
      <c r="N11" s="34"/>
    </row>
    <row r="12" spans="1:14" ht="12" customHeight="1">
      <c r="A12" s="67" t="s">
        <v>15</v>
      </c>
      <c r="B12" s="48">
        <v>4173.1</v>
      </c>
      <c r="C12" s="43">
        <v>2644.3</v>
      </c>
      <c r="D12" s="43">
        <v>803.9</v>
      </c>
      <c r="E12" s="43">
        <v>13.1</v>
      </c>
      <c r="F12" s="50">
        <v>95</v>
      </c>
      <c r="G12" s="43">
        <v>353.8</v>
      </c>
      <c r="H12" s="53"/>
      <c r="I12" s="50"/>
      <c r="J12" s="50">
        <v>36.8</v>
      </c>
      <c r="K12" s="50"/>
      <c r="L12" s="43">
        <v>55.2</v>
      </c>
      <c r="M12" s="49">
        <v>171</v>
      </c>
      <c r="N12" s="34"/>
    </row>
    <row r="13" spans="1:14" ht="12" customHeight="1">
      <c r="A13" s="67" t="s">
        <v>16</v>
      </c>
      <c r="B13" s="48">
        <v>5963.5</v>
      </c>
      <c r="C13" s="43">
        <v>3343.2</v>
      </c>
      <c r="D13" s="43">
        <v>1208.8</v>
      </c>
      <c r="E13" s="43">
        <v>73.1</v>
      </c>
      <c r="F13" s="50">
        <v>530.1</v>
      </c>
      <c r="G13" s="43">
        <v>432.7</v>
      </c>
      <c r="H13" s="53"/>
      <c r="I13" s="50"/>
      <c r="J13" s="50">
        <v>71.9</v>
      </c>
      <c r="K13" s="50"/>
      <c r="L13" s="43">
        <v>84.3</v>
      </c>
      <c r="M13" s="49">
        <v>219.4</v>
      </c>
      <c r="N13" s="34"/>
    </row>
    <row r="14" spans="1:14" ht="12" customHeight="1">
      <c r="A14" s="67" t="s">
        <v>17</v>
      </c>
      <c r="B14" s="43">
        <v>12419.6</v>
      </c>
      <c r="C14" s="43">
        <v>8161.4</v>
      </c>
      <c r="D14" s="43">
        <v>1400.2</v>
      </c>
      <c r="E14" s="43">
        <v>54.8</v>
      </c>
      <c r="F14" s="50">
        <v>397</v>
      </c>
      <c r="G14" s="43">
        <v>1420.1</v>
      </c>
      <c r="H14" s="53"/>
      <c r="I14" s="50"/>
      <c r="J14" s="50">
        <v>133.9</v>
      </c>
      <c r="K14" s="50"/>
      <c r="L14" s="43">
        <v>226.7</v>
      </c>
      <c r="M14" s="49">
        <v>625.5</v>
      </c>
      <c r="N14" s="34"/>
    </row>
    <row r="15" spans="1:14" ht="12" customHeight="1">
      <c r="A15" s="67" t="s">
        <v>18</v>
      </c>
      <c r="B15" s="48">
        <v>4265.2</v>
      </c>
      <c r="C15" s="43">
        <v>2416.6</v>
      </c>
      <c r="D15" s="43">
        <v>1083</v>
      </c>
      <c r="E15" s="43">
        <v>13</v>
      </c>
      <c r="F15" s="50">
        <v>94.4</v>
      </c>
      <c r="G15" s="43">
        <v>343.4</v>
      </c>
      <c r="H15" s="53"/>
      <c r="I15" s="50"/>
      <c r="J15" s="50">
        <v>40.9</v>
      </c>
      <c r="K15" s="50"/>
      <c r="L15" s="43">
        <v>63.7</v>
      </c>
      <c r="M15" s="49">
        <v>210.2</v>
      </c>
      <c r="N15" s="34"/>
    </row>
    <row r="16" spans="1:14" ht="12" customHeight="1">
      <c r="A16" s="67" t="s">
        <v>19</v>
      </c>
      <c r="B16" s="43">
        <v>34404.5</v>
      </c>
      <c r="C16" s="43">
        <v>15508.2</v>
      </c>
      <c r="D16" s="43">
        <v>3365.2</v>
      </c>
      <c r="E16" s="43">
        <v>1221.8</v>
      </c>
      <c r="F16" s="43">
        <v>8857.7</v>
      </c>
      <c r="G16" s="56">
        <v>2515.7</v>
      </c>
      <c r="H16" s="53"/>
      <c r="I16" s="50"/>
      <c r="J16" s="50">
        <v>756.7</v>
      </c>
      <c r="K16" s="50"/>
      <c r="L16" s="43">
        <v>283.7</v>
      </c>
      <c r="M16" s="49">
        <v>1895.5</v>
      </c>
      <c r="N16" s="34"/>
    </row>
    <row r="17" spans="1:14" ht="12" customHeight="1">
      <c r="A17" s="67" t="s">
        <v>20</v>
      </c>
      <c r="B17" s="43">
        <v>15438.6</v>
      </c>
      <c r="C17" s="43">
        <v>9140.1</v>
      </c>
      <c r="D17" s="43">
        <v>1860.7</v>
      </c>
      <c r="E17" s="43">
        <v>135.4</v>
      </c>
      <c r="F17" s="54">
        <v>981.3</v>
      </c>
      <c r="G17" s="43">
        <v>1786.1</v>
      </c>
      <c r="H17" s="53"/>
      <c r="I17" s="50"/>
      <c r="J17" s="50">
        <v>200.3</v>
      </c>
      <c r="K17" s="50"/>
      <c r="L17" s="43">
        <v>189</v>
      </c>
      <c r="M17" s="49">
        <v>1145.7</v>
      </c>
      <c r="N17" s="34"/>
    </row>
    <row r="18" spans="1:14" ht="12" customHeight="1">
      <c r="A18" s="67" t="s">
        <v>21</v>
      </c>
      <c r="B18" s="43">
        <v>11651.300000000001</v>
      </c>
      <c r="C18" s="43"/>
      <c r="D18" s="43">
        <v>3656.9</v>
      </c>
      <c r="E18" s="43">
        <v>93</v>
      </c>
      <c r="F18" s="40">
        <v>673.8</v>
      </c>
      <c r="G18" s="43">
        <v>4860.8</v>
      </c>
      <c r="H18" s="53"/>
      <c r="I18" s="50"/>
      <c r="J18" s="50">
        <v>496.7</v>
      </c>
      <c r="K18" s="54"/>
      <c r="L18" s="43"/>
      <c r="M18" s="49">
        <v>1870.1</v>
      </c>
      <c r="N18" s="34"/>
    </row>
    <row r="19" spans="1:14" ht="12" customHeight="1">
      <c r="A19" s="67" t="s">
        <v>22</v>
      </c>
      <c r="B19" s="43">
        <v>10324.1</v>
      </c>
      <c r="C19" s="43">
        <v>6265.3</v>
      </c>
      <c r="D19" s="43">
        <v>1624</v>
      </c>
      <c r="E19" s="43">
        <v>101.8</v>
      </c>
      <c r="F19" s="50">
        <v>737.9</v>
      </c>
      <c r="G19" s="43">
        <v>849.1</v>
      </c>
      <c r="H19" s="53"/>
      <c r="I19" s="50"/>
      <c r="J19" s="50">
        <v>130.1</v>
      </c>
      <c r="K19" s="50"/>
      <c r="L19" s="43">
        <v>87.4</v>
      </c>
      <c r="M19" s="49">
        <v>528.5</v>
      </c>
      <c r="N19" s="34"/>
    </row>
    <row r="20" spans="1:14" ht="12" customHeight="1">
      <c r="A20" s="67" t="s">
        <v>23</v>
      </c>
      <c r="B20" s="43">
        <v>23295</v>
      </c>
      <c r="C20" s="43">
        <v>13873.9</v>
      </c>
      <c r="D20" s="43">
        <v>2450.4</v>
      </c>
      <c r="E20" s="43">
        <v>261.1</v>
      </c>
      <c r="F20" s="43">
        <v>1892.7</v>
      </c>
      <c r="G20" s="43">
        <v>2809.2</v>
      </c>
      <c r="H20" s="53"/>
      <c r="I20" s="50"/>
      <c r="J20" s="50">
        <v>358.4</v>
      </c>
      <c r="K20" s="50"/>
      <c r="L20" s="43">
        <v>295.7</v>
      </c>
      <c r="M20" s="49">
        <v>1353.6</v>
      </c>
      <c r="N20" s="34"/>
    </row>
    <row r="21" spans="1:14" ht="12" customHeight="1">
      <c r="A21" s="67" t="s">
        <v>24</v>
      </c>
      <c r="B21" s="43">
        <v>25102.4</v>
      </c>
      <c r="C21" s="43">
        <v>13197.3</v>
      </c>
      <c r="D21" s="43">
        <v>3344.7</v>
      </c>
      <c r="E21" s="43">
        <v>608.2</v>
      </c>
      <c r="F21" s="43">
        <v>4409.5</v>
      </c>
      <c r="G21" s="43">
        <v>1730.3</v>
      </c>
      <c r="H21" s="53"/>
      <c r="I21" s="50"/>
      <c r="J21" s="54">
        <v>431.4</v>
      </c>
      <c r="K21" s="50"/>
      <c r="L21" s="43">
        <v>193</v>
      </c>
      <c r="M21" s="49">
        <v>1188</v>
      </c>
      <c r="N21" s="34"/>
    </row>
    <row r="22" spans="1:14" ht="12" customHeight="1">
      <c r="A22" s="67" t="s">
        <v>25</v>
      </c>
      <c r="B22" s="43">
        <v>15344.599999999999</v>
      </c>
      <c r="C22" s="43">
        <v>8681.5</v>
      </c>
      <c r="D22" s="43">
        <v>2408.6</v>
      </c>
      <c r="E22" s="43">
        <v>215.9</v>
      </c>
      <c r="F22" s="43">
        <v>1565.5</v>
      </c>
      <c r="G22" s="43">
        <v>1379.1</v>
      </c>
      <c r="H22" s="53"/>
      <c r="I22" s="50"/>
      <c r="J22" s="50">
        <v>225.3</v>
      </c>
      <c r="K22" s="50"/>
      <c r="L22" s="43">
        <v>118.4</v>
      </c>
      <c r="M22" s="49">
        <v>750.3</v>
      </c>
      <c r="N22" s="34"/>
    </row>
    <row r="23" spans="1:14" ht="12" customHeight="1">
      <c r="A23" s="67" t="s">
        <v>26</v>
      </c>
      <c r="B23" s="43">
        <v>28938.800000000003</v>
      </c>
      <c r="C23" s="43">
        <v>17092.8</v>
      </c>
      <c r="D23" s="43">
        <v>3849.4</v>
      </c>
      <c r="E23" s="43">
        <v>171.4</v>
      </c>
      <c r="F23" s="43">
        <v>1242.3</v>
      </c>
      <c r="G23" s="43">
        <v>3804.4</v>
      </c>
      <c r="H23" s="53"/>
      <c r="I23" s="50"/>
      <c r="J23" s="50">
        <v>428.9</v>
      </c>
      <c r="K23" s="50"/>
      <c r="L23" s="43">
        <v>311.3</v>
      </c>
      <c r="M23" s="49">
        <v>2038.3</v>
      </c>
      <c r="N23" s="34"/>
    </row>
    <row r="24" spans="1:14" ht="12" customHeight="1">
      <c r="A24" s="67" t="s">
        <v>27</v>
      </c>
      <c r="B24" s="43">
        <v>59580.600000000006</v>
      </c>
      <c r="C24" s="43">
        <v>33552.3</v>
      </c>
      <c r="D24" s="43">
        <v>8014.9</v>
      </c>
      <c r="E24" s="43">
        <v>454.4</v>
      </c>
      <c r="F24" s="43">
        <v>3294.6</v>
      </c>
      <c r="G24" s="43">
        <v>8044.3</v>
      </c>
      <c r="H24" s="53"/>
      <c r="I24" s="50"/>
      <c r="J24" s="50">
        <v>925.5</v>
      </c>
      <c r="K24" s="50"/>
      <c r="L24" s="43">
        <v>760</v>
      </c>
      <c r="M24" s="49">
        <v>4534.6</v>
      </c>
      <c r="N24" s="34"/>
    </row>
    <row r="25" spans="1:14" ht="12" customHeight="1">
      <c r="A25" s="67" t="s">
        <v>28</v>
      </c>
      <c r="B25" s="43">
        <v>21864.399999999998</v>
      </c>
      <c r="C25" s="43">
        <v>12787</v>
      </c>
      <c r="D25" s="43">
        <v>2583.2</v>
      </c>
      <c r="E25" s="43">
        <v>283</v>
      </c>
      <c r="F25" s="50">
        <v>2052</v>
      </c>
      <c r="G25" s="43">
        <v>2224.5</v>
      </c>
      <c r="H25" s="53"/>
      <c r="I25" s="50"/>
      <c r="J25" s="50">
        <v>355.1</v>
      </c>
      <c r="K25" s="50"/>
      <c r="L25" s="43">
        <v>250.8</v>
      </c>
      <c r="M25" s="49">
        <v>1328.8</v>
      </c>
      <c r="N25" s="34"/>
    </row>
    <row r="26" spans="1:14" ht="12" customHeight="1">
      <c r="A26" s="67" t="s">
        <v>29</v>
      </c>
      <c r="B26" s="48">
        <v>8477.4</v>
      </c>
      <c r="C26" s="43">
        <v>5040.5</v>
      </c>
      <c r="D26" s="43">
        <v>1304.9</v>
      </c>
      <c r="E26" s="43">
        <v>64.1</v>
      </c>
      <c r="F26" s="50">
        <v>464.9</v>
      </c>
      <c r="G26" s="43">
        <v>920.9</v>
      </c>
      <c r="H26" s="53"/>
      <c r="I26" s="50"/>
      <c r="J26" s="50">
        <v>128.7</v>
      </c>
      <c r="K26" s="50"/>
      <c r="L26" s="43">
        <v>107.5</v>
      </c>
      <c r="M26" s="49">
        <v>445.9</v>
      </c>
      <c r="N26" s="34"/>
    </row>
    <row r="27" spans="1:14" ht="12" customHeight="1">
      <c r="A27" s="67" t="s">
        <v>30</v>
      </c>
      <c r="B27" s="48">
        <v>6947.800000000001</v>
      </c>
      <c r="C27" s="43">
        <v>4049.6</v>
      </c>
      <c r="D27" s="43">
        <v>1238.2</v>
      </c>
      <c r="E27" s="43">
        <v>64</v>
      </c>
      <c r="F27" s="50">
        <v>464.2</v>
      </c>
      <c r="G27" s="56">
        <v>579.5</v>
      </c>
      <c r="H27" s="55"/>
      <c r="I27" s="50"/>
      <c r="J27" s="50">
        <v>74.6</v>
      </c>
      <c r="K27" s="54"/>
      <c r="L27" s="43">
        <v>89.1</v>
      </c>
      <c r="M27" s="49">
        <v>388.6</v>
      </c>
      <c r="N27" s="34"/>
    </row>
    <row r="28" spans="1:14" ht="12" customHeight="1">
      <c r="A28" s="67" t="s">
        <v>31</v>
      </c>
      <c r="B28" s="43">
        <v>17673.3</v>
      </c>
      <c r="C28" s="43">
        <v>10992.9</v>
      </c>
      <c r="D28" s="43">
        <v>2104.4</v>
      </c>
      <c r="E28" s="43">
        <v>80.8</v>
      </c>
      <c r="F28" s="50">
        <v>585.7</v>
      </c>
      <c r="G28" s="43">
        <v>2428.7</v>
      </c>
      <c r="H28" s="55"/>
      <c r="I28" s="50"/>
      <c r="J28" s="50">
        <v>204.5</v>
      </c>
      <c r="K28" s="50"/>
      <c r="L28" s="43">
        <v>181.3</v>
      </c>
      <c r="M28" s="49">
        <v>1095</v>
      </c>
      <c r="N28" s="34"/>
    </row>
    <row r="29" spans="1:14" ht="12" customHeight="1">
      <c r="A29" s="67" t="s">
        <v>32</v>
      </c>
      <c r="B29" s="43">
        <v>26747.600000000002</v>
      </c>
      <c r="C29" s="43">
        <v>14371.8</v>
      </c>
      <c r="D29" s="43">
        <v>2926.9</v>
      </c>
      <c r="E29" s="43">
        <v>685</v>
      </c>
      <c r="F29" s="43">
        <v>4966</v>
      </c>
      <c r="G29" s="43">
        <v>1944</v>
      </c>
      <c r="H29" s="53"/>
      <c r="I29" s="50"/>
      <c r="J29" s="50">
        <v>530.9</v>
      </c>
      <c r="K29" s="50"/>
      <c r="L29" s="43">
        <v>119.3</v>
      </c>
      <c r="M29" s="49">
        <v>1203.7</v>
      </c>
      <c r="N29" s="34"/>
    </row>
    <row r="30" spans="1:14" ht="12" customHeight="1">
      <c r="A30" s="67" t="s">
        <v>33</v>
      </c>
      <c r="B30" s="43">
        <v>28058.600000000002</v>
      </c>
      <c r="C30" s="43">
        <v>15125.1</v>
      </c>
      <c r="D30" s="43">
        <v>2772.6</v>
      </c>
      <c r="E30" s="43">
        <v>565.8</v>
      </c>
      <c r="F30" s="56">
        <v>4101.9</v>
      </c>
      <c r="G30" s="43">
        <v>2980.8</v>
      </c>
      <c r="H30" s="53"/>
      <c r="I30" s="50"/>
      <c r="J30" s="50">
        <v>567.2</v>
      </c>
      <c r="K30" s="50"/>
      <c r="L30" s="43">
        <v>229.8</v>
      </c>
      <c r="M30" s="49">
        <v>1715.4</v>
      </c>
      <c r="N30" s="34"/>
    </row>
    <row r="31" spans="1:14" ht="12" customHeight="1">
      <c r="A31" s="67" t="s">
        <v>34</v>
      </c>
      <c r="B31" s="43">
        <v>8276.1</v>
      </c>
      <c r="C31" s="43">
        <v>4689.2</v>
      </c>
      <c r="D31" s="43">
        <v>1423.4</v>
      </c>
      <c r="E31" s="43">
        <v>68.8</v>
      </c>
      <c r="F31" s="54">
        <v>498.9</v>
      </c>
      <c r="G31" s="43">
        <v>955.6</v>
      </c>
      <c r="H31" s="53"/>
      <c r="I31" s="50"/>
      <c r="J31" s="50">
        <v>115.4</v>
      </c>
      <c r="K31" s="50"/>
      <c r="L31" s="43">
        <v>94.7</v>
      </c>
      <c r="M31" s="49">
        <v>430.1</v>
      </c>
      <c r="N31" s="34"/>
    </row>
    <row r="32" spans="1:14" ht="12" customHeight="1">
      <c r="A32" s="67" t="s">
        <v>35</v>
      </c>
      <c r="B32" s="48">
        <v>6763.700000000001</v>
      </c>
      <c r="C32" s="43">
        <v>3722.9</v>
      </c>
      <c r="D32" s="43">
        <v>1222.4</v>
      </c>
      <c r="E32" s="43">
        <v>71</v>
      </c>
      <c r="F32" s="50">
        <v>515.1</v>
      </c>
      <c r="G32" s="43">
        <v>731.3</v>
      </c>
      <c r="H32" s="53"/>
      <c r="I32" s="50"/>
      <c r="J32" s="50">
        <v>93.7</v>
      </c>
      <c r="K32" s="50"/>
      <c r="L32" s="43">
        <v>122.3</v>
      </c>
      <c r="M32" s="49">
        <v>285</v>
      </c>
      <c r="N32" s="34"/>
    </row>
    <row r="33" spans="1:14" ht="12" customHeight="1">
      <c r="A33" s="67" t="s">
        <v>36</v>
      </c>
      <c r="B33" s="43">
        <v>14119.099999999999</v>
      </c>
      <c r="C33" s="43">
        <v>8363.6</v>
      </c>
      <c r="D33" s="43">
        <v>1561.5</v>
      </c>
      <c r="E33" s="43">
        <v>227.5</v>
      </c>
      <c r="F33" s="43">
        <v>1649</v>
      </c>
      <c r="G33" s="43">
        <v>1327.3</v>
      </c>
      <c r="H33" s="53"/>
      <c r="I33" s="50"/>
      <c r="J33" s="50">
        <v>200</v>
      </c>
      <c r="K33" s="50"/>
      <c r="L33" s="43">
        <v>133.3</v>
      </c>
      <c r="M33" s="49">
        <v>656.9</v>
      </c>
      <c r="N33" s="34"/>
    </row>
    <row r="34" spans="1:14" ht="12" customHeight="1">
      <c r="A34" s="67" t="s">
        <v>37</v>
      </c>
      <c r="B34" s="43">
        <v>13298.5</v>
      </c>
      <c r="C34" s="43">
        <v>7777.8</v>
      </c>
      <c r="D34" s="43">
        <v>2061.2</v>
      </c>
      <c r="E34" s="43">
        <v>88.8</v>
      </c>
      <c r="F34" s="50">
        <v>643.9</v>
      </c>
      <c r="G34" s="43">
        <v>1440.2</v>
      </c>
      <c r="H34" s="53"/>
      <c r="I34" s="50"/>
      <c r="J34" s="50">
        <v>179.7</v>
      </c>
      <c r="K34" s="50"/>
      <c r="L34" s="43">
        <v>250.5</v>
      </c>
      <c r="M34" s="49">
        <v>856.4</v>
      </c>
      <c r="N34" s="34"/>
    </row>
    <row r="35" spans="1:14" ht="12" customHeight="1">
      <c r="A35" s="67" t="s">
        <v>38</v>
      </c>
      <c r="B35" s="43">
        <v>12282.2</v>
      </c>
      <c r="C35" s="43">
        <v>7372.4</v>
      </c>
      <c r="D35" s="43">
        <v>1843.8</v>
      </c>
      <c r="E35" s="43">
        <v>57.7</v>
      </c>
      <c r="F35" s="50">
        <v>418.6</v>
      </c>
      <c r="G35" s="43">
        <v>1401.5</v>
      </c>
      <c r="H35" s="53"/>
      <c r="I35" s="50"/>
      <c r="J35" s="54">
        <v>145.9</v>
      </c>
      <c r="K35" s="50"/>
      <c r="L35" s="43">
        <v>250.1</v>
      </c>
      <c r="M35" s="49">
        <v>792.2</v>
      </c>
      <c r="N35" s="34"/>
    </row>
    <row r="36" spans="1:14" ht="12" customHeight="1">
      <c r="A36" s="67" t="s">
        <v>39</v>
      </c>
      <c r="B36" s="43">
        <v>11832.5</v>
      </c>
      <c r="C36" s="43">
        <v>6624.8</v>
      </c>
      <c r="D36" s="43">
        <v>2026.8</v>
      </c>
      <c r="E36" s="43">
        <v>137.6</v>
      </c>
      <c r="F36" s="50">
        <v>997.3</v>
      </c>
      <c r="G36" s="43">
        <v>1146.9</v>
      </c>
      <c r="H36" s="53"/>
      <c r="I36" s="50"/>
      <c r="J36" s="50">
        <v>181.2</v>
      </c>
      <c r="K36" s="50"/>
      <c r="L36" s="43">
        <v>155.8</v>
      </c>
      <c r="M36" s="49">
        <v>562.1</v>
      </c>
      <c r="N36" s="34"/>
    </row>
    <row r="37" spans="1:14" ht="12" customHeight="1">
      <c r="A37" s="67" t="s">
        <v>40</v>
      </c>
      <c r="B37" s="43">
        <v>15660.7</v>
      </c>
      <c r="C37" s="43">
        <v>9594.6</v>
      </c>
      <c r="D37" s="43">
        <v>2352.3</v>
      </c>
      <c r="E37" s="43">
        <v>91.6</v>
      </c>
      <c r="F37" s="50">
        <v>664.2</v>
      </c>
      <c r="G37" s="43">
        <v>1700.8</v>
      </c>
      <c r="H37" s="55"/>
      <c r="I37" s="50"/>
      <c r="J37" s="50">
        <v>187.6</v>
      </c>
      <c r="K37" s="50"/>
      <c r="L37" s="43">
        <v>205.8</v>
      </c>
      <c r="M37" s="49">
        <v>863.8</v>
      </c>
      <c r="N37" s="34"/>
    </row>
    <row r="38" spans="1:14" ht="12" customHeight="1">
      <c r="A38" s="67" t="s">
        <v>41</v>
      </c>
      <c r="B38" s="48">
        <v>6558.700000000001</v>
      </c>
      <c r="C38" s="43">
        <v>3737.7</v>
      </c>
      <c r="D38" s="43">
        <v>1126.8</v>
      </c>
      <c r="E38" s="43">
        <v>64.6</v>
      </c>
      <c r="F38" s="50">
        <v>468.3</v>
      </c>
      <c r="G38" s="43">
        <v>610.8</v>
      </c>
      <c r="H38" s="53"/>
      <c r="I38" s="50"/>
      <c r="J38" s="50">
        <v>93.2</v>
      </c>
      <c r="K38" s="50"/>
      <c r="L38" s="43">
        <v>69.3</v>
      </c>
      <c r="M38" s="49">
        <v>388</v>
      </c>
      <c r="N38" s="34"/>
    </row>
    <row r="39" spans="1:14" ht="12" customHeight="1">
      <c r="A39" s="67" t="s">
        <v>42</v>
      </c>
      <c r="B39" s="43">
        <v>37936</v>
      </c>
      <c r="C39" s="43">
        <v>20475.9</v>
      </c>
      <c r="D39" s="43">
        <v>4473</v>
      </c>
      <c r="E39" s="43">
        <v>722.6</v>
      </c>
      <c r="F39" s="43">
        <v>5238.8</v>
      </c>
      <c r="G39" s="43">
        <v>3891.1</v>
      </c>
      <c r="H39" s="53"/>
      <c r="I39" s="50"/>
      <c r="J39" s="50">
        <v>721.5</v>
      </c>
      <c r="K39" s="50"/>
      <c r="L39" s="43">
        <v>340.6</v>
      </c>
      <c r="M39" s="49">
        <v>2072.5</v>
      </c>
      <c r="N39" s="34"/>
    </row>
    <row r="40" spans="1:14" ht="12" customHeight="1">
      <c r="A40" s="67" t="s">
        <v>43</v>
      </c>
      <c r="B40" s="43">
        <v>10306.900000000001</v>
      </c>
      <c r="C40" s="43">
        <v>5501.2</v>
      </c>
      <c r="D40" s="43">
        <v>1453.4</v>
      </c>
      <c r="E40" s="43">
        <v>165.5</v>
      </c>
      <c r="F40" s="50">
        <v>1199.6</v>
      </c>
      <c r="G40" s="43">
        <v>1014.4</v>
      </c>
      <c r="H40" s="53"/>
      <c r="I40" s="50"/>
      <c r="J40" s="50">
        <v>220.9</v>
      </c>
      <c r="K40" s="50"/>
      <c r="L40" s="43">
        <v>145.7</v>
      </c>
      <c r="M40" s="49">
        <v>606.2</v>
      </c>
      <c r="N40" s="34"/>
    </row>
    <row r="41" spans="1:14" ht="12" customHeight="1">
      <c r="A41" s="67" t="s">
        <v>44</v>
      </c>
      <c r="B41" s="43">
        <v>9531.6</v>
      </c>
      <c r="C41" s="43">
        <v>5760.9</v>
      </c>
      <c r="D41" s="43">
        <v>1568.7</v>
      </c>
      <c r="E41" s="43">
        <v>100.4</v>
      </c>
      <c r="F41" s="50">
        <v>728.1</v>
      </c>
      <c r="G41" s="43">
        <v>761.4</v>
      </c>
      <c r="H41" s="53"/>
      <c r="I41" s="50"/>
      <c r="J41" s="50">
        <v>112.1</v>
      </c>
      <c r="K41" s="50"/>
      <c r="L41" s="43">
        <v>78.5</v>
      </c>
      <c r="M41" s="49">
        <v>421.5</v>
      </c>
      <c r="N41" s="34"/>
    </row>
    <row r="42" spans="1:14" ht="12" customHeight="1">
      <c r="A42" s="68" t="s">
        <v>57</v>
      </c>
      <c r="B42" s="63">
        <v>17985.7</v>
      </c>
      <c r="C42" s="57"/>
      <c r="D42" s="58"/>
      <c r="E42" s="59"/>
      <c r="F42" s="59"/>
      <c r="G42" s="60"/>
      <c r="H42" s="61">
        <v>6441</v>
      </c>
      <c r="I42" s="59">
        <v>3623.1</v>
      </c>
      <c r="J42" s="59"/>
      <c r="K42" s="57">
        <v>7921.6</v>
      </c>
      <c r="L42" s="57"/>
      <c r="M42" s="62"/>
      <c r="N42" s="34"/>
    </row>
    <row r="43" spans="1:13" ht="3" customHeight="1">
      <c r="A43" s="36"/>
      <c r="B43" s="37"/>
      <c r="C43" s="38"/>
      <c r="D43" s="38"/>
      <c r="E43" s="39"/>
      <c r="F43" s="39"/>
      <c r="G43" s="38"/>
      <c r="H43" s="38"/>
      <c r="I43" s="38"/>
      <c r="J43" s="38"/>
      <c r="K43" s="38"/>
      <c r="L43" s="38"/>
      <c r="M43" s="38"/>
    </row>
    <row r="44" spans="1:13" ht="12" customHeight="1">
      <c r="A44" s="40" t="s">
        <v>56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" customHeight="1">
      <c r="A45" s="40" t="s">
        <v>54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ht="12" customHeight="1">
      <c r="A46" s="42"/>
    </row>
    <row r="47" ht="12" customHeight="1"/>
    <row r="49" ht="11.25">
      <c r="F49" s="43"/>
    </row>
    <row r="50" ht="11.25">
      <c r="F50" s="43"/>
    </row>
    <row r="51" ht="11.25">
      <c r="F51" s="43"/>
    </row>
    <row r="52" ht="11.25">
      <c r="F52" s="43"/>
    </row>
    <row r="53" ht="11.25">
      <c r="F53" s="43"/>
    </row>
    <row r="54" ht="11.25">
      <c r="F54" s="43"/>
    </row>
    <row r="55" ht="11.25">
      <c r="F55" s="43"/>
    </row>
    <row r="56" ht="11.25">
      <c r="F56" s="43"/>
    </row>
    <row r="57" ht="11.25">
      <c r="F57" s="43"/>
    </row>
    <row r="58" ht="11.25">
      <c r="F58" s="43"/>
    </row>
    <row r="59" ht="11.25">
      <c r="F59" s="43"/>
    </row>
    <row r="60" ht="11.25">
      <c r="F60" s="43"/>
    </row>
    <row r="61" ht="11.25">
      <c r="F61" s="43"/>
    </row>
    <row r="62" ht="11.25">
      <c r="F62" s="43"/>
    </row>
    <row r="63" ht="11.25">
      <c r="F63" s="43"/>
    </row>
    <row r="64" ht="11.25">
      <c r="F64" s="43"/>
    </row>
    <row r="65" ht="11.25">
      <c r="F65" s="43"/>
    </row>
    <row r="66" ht="11.25">
      <c r="F66" s="43"/>
    </row>
    <row r="67" ht="11.25">
      <c r="F67" s="43"/>
    </row>
    <row r="68" ht="11.25">
      <c r="F68" s="43"/>
    </row>
    <row r="69" ht="11.25">
      <c r="F69" s="43"/>
    </row>
    <row r="70" ht="11.25">
      <c r="F70" s="43"/>
    </row>
    <row r="71" ht="11.25">
      <c r="F71" s="43"/>
    </row>
    <row r="72" ht="11.25">
      <c r="F72" s="43"/>
    </row>
    <row r="73" ht="11.25">
      <c r="F73" s="43"/>
    </row>
    <row r="74" ht="11.25">
      <c r="F74" s="43"/>
    </row>
    <row r="75" ht="11.25">
      <c r="F75" s="43"/>
    </row>
    <row r="76" ht="11.25">
      <c r="F76" s="43"/>
    </row>
    <row r="77" ht="11.25">
      <c r="F77" s="43"/>
    </row>
    <row r="78" ht="11.25">
      <c r="F78" s="43"/>
    </row>
    <row r="79" ht="11.25">
      <c r="F79" s="43"/>
    </row>
    <row r="80" ht="11.25">
      <c r="F80" s="43"/>
    </row>
    <row r="81" ht="11.25">
      <c r="F81" s="41"/>
    </row>
    <row r="82" ht="11.25">
      <c r="F82" s="40"/>
    </row>
    <row r="83" ht="11.25">
      <c r="F83" s="40"/>
    </row>
    <row r="84" ht="11.25">
      <c r="F84" s="40"/>
    </row>
  </sheetData>
  <sheetProtection/>
  <mergeCells count="8">
    <mergeCell ref="L5:L6"/>
    <mergeCell ref="M5:M6"/>
    <mergeCell ref="A5:A6"/>
    <mergeCell ref="B5:B6"/>
    <mergeCell ref="C5:C6"/>
    <mergeCell ref="D5:D6"/>
    <mergeCell ref="G5:G6"/>
    <mergeCell ref="K5:K6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P1">
      <selection activeCell="R5" sqref="R5"/>
    </sheetView>
  </sheetViews>
  <sheetFormatPr defaultColWidth="11.421875" defaultRowHeight="12.75"/>
  <cols>
    <col min="1" max="1" width="16.7109375" style="2" customWidth="1"/>
    <col min="2" max="12" width="10.7109375" style="2" customWidth="1"/>
    <col min="13" max="13" width="14.8515625" style="1" customWidth="1"/>
    <col min="14" max="14" width="13.8515625" style="1" customWidth="1"/>
    <col min="15" max="15" width="14.8515625" style="1" customWidth="1"/>
    <col min="16" max="16" width="13.8515625" style="1" customWidth="1"/>
    <col min="17" max="17" width="14.8515625" style="1" customWidth="1"/>
    <col min="18" max="18" width="16.421875" style="1" customWidth="1"/>
    <col min="19" max="19" width="13.7109375" style="1" customWidth="1"/>
    <col min="20" max="20" width="14.8515625" style="1" customWidth="1"/>
    <col min="21" max="21" width="14.7109375" style="1" customWidth="1"/>
    <col min="22" max="22" width="14.8515625" style="1" customWidth="1"/>
    <col min="23" max="23" width="11.421875" style="1" customWidth="1"/>
    <col min="24" max="24" width="13.8515625" style="1" customWidth="1"/>
    <col min="25" max="25" width="14.8515625" style="1" customWidth="1"/>
    <col min="26" max="16384" width="11.421875" style="1" customWidth="1"/>
  </cols>
  <sheetData>
    <row r="1" spans="1:12" ht="12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 customHeight="1">
      <c r="A2" s="85" t="s">
        <v>50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21" ht="12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S3" s="1">
        <v>78723730.8</v>
      </c>
      <c r="T3" s="1">
        <v>7756844.4</v>
      </c>
      <c r="U3" s="1">
        <f>S3+T3</f>
        <v>86480575.2</v>
      </c>
    </row>
    <row r="4" spans="1:12" ht="4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0.5" customHeight="1">
      <c r="A5" s="75" t="s">
        <v>2</v>
      </c>
      <c r="B5" s="75" t="s">
        <v>3</v>
      </c>
      <c r="C5" s="75" t="s">
        <v>4</v>
      </c>
      <c r="D5" s="75" t="s">
        <v>5</v>
      </c>
      <c r="E5" s="77" t="s">
        <v>6</v>
      </c>
      <c r="F5" s="78"/>
      <c r="G5" s="75" t="s">
        <v>46</v>
      </c>
      <c r="H5" s="77" t="s">
        <v>7</v>
      </c>
      <c r="I5" s="79"/>
      <c r="J5" s="80"/>
      <c r="K5" s="75" t="s">
        <v>48</v>
      </c>
      <c r="L5" s="82" t="s">
        <v>49</v>
      </c>
    </row>
    <row r="6" spans="1:16" ht="10.5" customHeight="1">
      <c r="A6" s="76"/>
      <c r="B6" s="86"/>
      <c r="C6" s="76"/>
      <c r="D6" s="76"/>
      <c r="E6" s="19" t="s">
        <v>8</v>
      </c>
      <c r="F6" s="19" t="s">
        <v>9</v>
      </c>
      <c r="G6" s="76"/>
      <c r="H6" s="19" t="s">
        <v>10</v>
      </c>
      <c r="I6" s="19" t="s">
        <v>11</v>
      </c>
      <c r="J6" s="19" t="s">
        <v>47</v>
      </c>
      <c r="K6" s="81"/>
      <c r="L6" s="83"/>
      <c r="N6" s="84" t="s">
        <v>52</v>
      </c>
      <c r="O6" s="84"/>
      <c r="P6" s="84"/>
    </row>
    <row r="7" spans="1:12" ht="12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20" ht="12" customHeight="1">
      <c r="A8" s="9" t="s">
        <v>3</v>
      </c>
      <c r="B8" s="10">
        <f>SUM(C8:L8)</f>
        <v>50734.2</v>
      </c>
      <c r="C8" s="11"/>
      <c r="D8" s="11">
        <f aca="true" t="shared" si="0" ref="D8:L8">SUM(D10:D41)</f>
        <v>14466.099999999999</v>
      </c>
      <c r="E8" s="11">
        <f t="shared" si="0"/>
        <v>12244.899999999998</v>
      </c>
      <c r="F8" s="11">
        <f t="shared" si="0"/>
        <v>1688.7</v>
      </c>
      <c r="G8" s="11">
        <f t="shared" si="0"/>
        <v>13097.600000000002</v>
      </c>
      <c r="H8" s="11">
        <f t="shared" si="0"/>
        <v>1935.1999999999998</v>
      </c>
      <c r="I8" s="11">
        <f>SUM(I10:I44)</f>
        <v>532.5</v>
      </c>
      <c r="J8" s="11">
        <f>SUM(J10:J41)</f>
        <v>2069.2000000000003</v>
      </c>
      <c r="K8" s="11">
        <f>SUM(K10:K44)</f>
        <v>4700</v>
      </c>
      <c r="L8" s="11">
        <f t="shared" si="0"/>
        <v>0</v>
      </c>
      <c r="M8" s="1">
        <v>14466.1</v>
      </c>
      <c r="N8" s="20">
        <f aca="true" t="shared" si="1" ref="N8:N42">+O8+P8</f>
        <v>14466.1</v>
      </c>
      <c r="O8" s="20">
        <f>SUM(O10:O41)</f>
        <v>13310.2</v>
      </c>
      <c r="P8" s="20">
        <f>SUM(P10:P41)</f>
        <v>1155.8999999999999</v>
      </c>
      <c r="R8" s="20">
        <f>+S8+T8</f>
        <v>86480.6</v>
      </c>
      <c r="S8" s="20">
        <f>SUM(S10:S41)</f>
        <v>78723.8</v>
      </c>
      <c r="T8" s="20">
        <f>SUM(T10:T41)</f>
        <v>7756.799999999997</v>
      </c>
    </row>
    <row r="9" spans="1:20" ht="12" customHeight="1">
      <c r="A9" s="12"/>
      <c r="B9" s="13"/>
      <c r="C9" s="14"/>
      <c r="D9" s="15"/>
      <c r="E9" s="15"/>
      <c r="F9" s="15"/>
      <c r="G9" s="15"/>
      <c r="H9" s="15"/>
      <c r="I9" s="15"/>
      <c r="J9" s="15"/>
      <c r="K9" s="15"/>
      <c r="L9" s="15"/>
      <c r="N9" s="20"/>
      <c r="O9" s="20"/>
      <c r="P9" s="20"/>
      <c r="R9" s="20"/>
      <c r="S9" s="20"/>
      <c r="T9" s="20"/>
    </row>
    <row r="10" spans="1:20" ht="12" customHeight="1">
      <c r="A10" s="16" t="s">
        <v>13</v>
      </c>
      <c r="B10" s="13">
        <f>SUM(C10:L10)</f>
        <v>516.1</v>
      </c>
      <c r="C10" s="14"/>
      <c r="D10" s="14">
        <v>213.1</v>
      </c>
      <c r="E10" s="14">
        <v>103</v>
      </c>
      <c r="F10" s="14">
        <v>6.8</v>
      </c>
      <c r="G10" s="14">
        <v>136.7</v>
      </c>
      <c r="H10" s="14">
        <v>28.5</v>
      </c>
      <c r="I10" s="14"/>
      <c r="J10" s="14">
        <v>28</v>
      </c>
      <c r="K10" s="14"/>
      <c r="L10" s="14"/>
      <c r="N10" s="20">
        <f t="shared" si="1"/>
        <v>213.1</v>
      </c>
      <c r="O10" s="20">
        <v>197.7</v>
      </c>
      <c r="P10" s="20">
        <v>15.4</v>
      </c>
      <c r="R10" s="20">
        <f>+S10+T10</f>
        <v>1117.7</v>
      </c>
      <c r="S10" s="20">
        <v>1012.3</v>
      </c>
      <c r="T10" s="20">
        <v>105.4</v>
      </c>
    </row>
    <row r="11" spans="1:20" ht="12" customHeight="1">
      <c r="A11" s="16" t="s">
        <v>14</v>
      </c>
      <c r="B11" s="13">
        <f aca="true" t="shared" si="2" ref="B11:B42">SUM(C11:L11)</f>
        <v>858.3000000000001</v>
      </c>
      <c r="C11" s="14"/>
      <c r="D11" s="14">
        <v>332</v>
      </c>
      <c r="E11" s="14">
        <v>117.7</v>
      </c>
      <c r="F11" s="14">
        <v>9.2</v>
      </c>
      <c r="G11" s="14">
        <v>334.6</v>
      </c>
      <c r="H11" s="14">
        <v>50.7</v>
      </c>
      <c r="I11" s="14"/>
      <c r="J11" s="14">
        <v>14.1</v>
      </c>
      <c r="K11" s="14"/>
      <c r="L11" s="14"/>
      <c r="N11" s="20">
        <f t="shared" si="1"/>
        <v>332</v>
      </c>
      <c r="O11" s="20">
        <v>303.6</v>
      </c>
      <c r="P11" s="20">
        <v>28.4</v>
      </c>
      <c r="R11" s="20">
        <f aca="true" t="shared" si="3" ref="R11:R41">+S11+T11</f>
        <v>2521.2000000000003</v>
      </c>
      <c r="S11" s="20">
        <v>2322.9</v>
      </c>
      <c r="T11" s="20">
        <v>198.3</v>
      </c>
    </row>
    <row r="12" spans="1:20" ht="12" customHeight="1">
      <c r="A12" s="16" t="s">
        <v>15</v>
      </c>
      <c r="B12" s="13">
        <f t="shared" si="2"/>
        <v>342.5</v>
      </c>
      <c r="C12" s="14"/>
      <c r="D12" s="14">
        <v>170.8</v>
      </c>
      <c r="E12" s="14">
        <v>74.5</v>
      </c>
      <c r="F12" s="14">
        <v>2.2</v>
      </c>
      <c r="G12" s="14">
        <v>59.5</v>
      </c>
      <c r="H12" s="14">
        <v>19</v>
      </c>
      <c r="I12" s="14"/>
      <c r="J12" s="14">
        <v>16.5</v>
      </c>
      <c r="K12" s="14"/>
      <c r="L12" s="14"/>
      <c r="N12" s="20">
        <f t="shared" si="1"/>
        <v>170.79999999999998</v>
      </c>
      <c r="O12" s="20">
        <v>154.7</v>
      </c>
      <c r="P12" s="20">
        <v>16.1</v>
      </c>
      <c r="R12" s="20">
        <f t="shared" si="3"/>
        <v>803.5</v>
      </c>
      <c r="S12" s="22">
        <v>730</v>
      </c>
      <c r="T12" s="20">
        <v>73.5</v>
      </c>
    </row>
    <row r="13" spans="1:20" ht="12" customHeight="1">
      <c r="A13" s="16" t="s">
        <v>16</v>
      </c>
      <c r="B13" s="13">
        <f t="shared" si="2"/>
        <v>574</v>
      </c>
      <c r="C13" s="14"/>
      <c r="D13" s="14">
        <v>221.6</v>
      </c>
      <c r="E13" s="14">
        <v>176.3</v>
      </c>
      <c r="F13" s="14">
        <v>18.8</v>
      </c>
      <c r="G13" s="14">
        <v>101.8</v>
      </c>
      <c r="H13" s="14">
        <v>46.2</v>
      </c>
      <c r="I13" s="14"/>
      <c r="J13" s="14">
        <v>9.3</v>
      </c>
      <c r="K13" s="14"/>
      <c r="L13" s="14"/>
      <c r="N13" s="20">
        <f t="shared" si="1"/>
        <v>221.6</v>
      </c>
      <c r="O13" s="20">
        <v>201.2</v>
      </c>
      <c r="P13" s="20">
        <v>20.4</v>
      </c>
      <c r="R13" s="20">
        <f t="shared" si="3"/>
        <v>1110.6</v>
      </c>
      <c r="S13" s="20">
        <v>996.4</v>
      </c>
      <c r="T13" s="20">
        <v>114.2</v>
      </c>
    </row>
    <row r="14" spans="1:20" ht="12" customHeight="1">
      <c r="A14" s="16" t="s">
        <v>17</v>
      </c>
      <c r="B14" s="13">
        <f t="shared" si="2"/>
        <v>883.9</v>
      </c>
      <c r="C14" s="14"/>
      <c r="D14" s="14">
        <v>288.3</v>
      </c>
      <c r="E14" s="14">
        <v>161.4</v>
      </c>
      <c r="F14" s="14">
        <v>16.4</v>
      </c>
      <c r="G14" s="14">
        <v>344.4</v>
      </c>
      <c r="H14" s="14">
        <v>52.1</v>
      </c>
      <c r="I14" s="14"/>
      <c r="J14" s="14">
        <v>21.3</v>
      </c>
      <c r="K14" s="14"/>
      <c r="L14" s="14"/>
      <c r="N14" s="20">
        <f t="shared" si="1"/>
        <v>288.29999999999995</v>
      </c>
      <c r="O14" s="20">
        <v>263.4</v>
      </c>
      <c r="P14" s="20">
        <v>24.9</v>
      </c>
      <c r="R14" s="20">
        <f t="shared" si="3"/>
        <v>2525.6000000000004</v>
      </c>
      <c r="S14" s="20">
        <v>2280.8</v>
      </c>
      <c r="T14" s="20">
        <v>244.8</v>
      </c>
    </row>
    <row r="15" spans="1:20" ht="12" customHeight="1">
      <c r="A15" s="16" t="s">
        <v>18</v>
      </c>
      <c r="B15" s="13">
        <f t="shared" si="2"/>
        <v>372.5</v>
      </c>
      <c r="C15" s="14"/>
      <c r="D15" s="14">
        <v>169.1</v>
      </c>
      <c r="E15" s="14">
        <v>84.5</v>
      </c>
      <c r="F15" s="14">
        <v>3.8</v>
      </c>
      <c r="G15" s="14">
        <v>77.3</v>
      </c>
      <c r="H15" s="14">
        <v>25.1</v>
      </c>
      <c r="I15" s="14"/>
      <c r="J15" s="14">
        <v>12.7</v>
      </c>
      <c r="K15" s="14"/>
      <c r="L15" s="14"/>
      <c r="N15" s="20">
        <f t="shared" si="1"/>
        <v>169.1</v>
      </c>
      <c r="O15" s="20">
        <v>154</v>
      </c>
      <c r="P15" s="20">
        <v>15.1</v>
      </c>
      <c r="R15" s="20">
        <f t="shared" si="3"/>
        <v>734.1</v>
      </c>
      <c r="S15" s="20">
        <v>662.4</v>
      </c>
      <c r="T15" s="20">
        <v>71.7</v>
      </c>
    </row>
    <row r="16" spans="1:20" ht="12" customHeight="1">
      <c r="A16" s="16" t="s">
        <v>19</v>
      </c>
      <c r="B16" s="13">
        <f t="shared" si="2"/>
        <v>2655.8</v>
      </c>
      <c r="C16" s="14"/>
      <c r="D16" s="14">
        <v>701.4</v>
      </c>
      <c r="E16" s="14">
        <v>1034.9</v>
      </c>
      <c r="F16" s="14">
        <v>158.9</v>
      </c>
      <c r="G16" s="14">
        <v>568</v>
      </c>
      <c r="H16" s="14">
        <v>90</v>
      </c>
      <c r="I16" s="14"/>
      <c r="J16" s="14">
        <v>102.6</v>
      </c>
      <c r="K16" s="14"/>
      <c r="L16" s="14"/>
      <c r="N16" s="20">
        <f t="shared" si="1"/>
        <v>701.4</v>
      </c>
      <c r="O16" s="20">
        <v>647.3</v>
      </c>
      <c r="P16" s="20">
        <v>54.1</v>
      </c>
      <c r="R16" s="20">
        <f t="shared" si="3"/>
        <v>4724</v>
      </c>
      <c r="S16" s="20">
        <v>4317.6</v>
      </c>
      <c r="T16" s="20">
        <v>406.4</v>
      </c>
    </row>
    <row r="17" spans="1:20" ht="12" customHeight="1">
      <c r="A17" s="16" t="s">
        <v>20</v>
      </c>
      <c r="B17" s="13">
        <f t="shared" si="2"/>
        <v>1183.3999999999999</v>
      </c>
      <c r="C17" s="14"/>
      <c r="D17" s="14">
        <v>386.6</v>
      </c>
      <c r="E17" s="14">
        <v>238.5</v>
      </c>
      <c r="F17" s="14">
        <v>28.9</v>
      </c>
      <c r="G17" s="14">
        <v>442.6</v>
      </c>
      <c r="H17" s="14">
        <v>51.7</v>
      </c>
      <c r="I17" s="14"/>
      <c r="J17" s="14">
        <v>35.1</v>
      </c>
      <c r="K17" s="14"/>
      <c r="L17" s="14"/>
      <c r="N17" s="20">
        <f t="shared" si="1"/>
        <v>386.6</v>
      </c>
      <c r="O17" s="20">
        <v>359</v>
      </c>
      <c r="P17" s="20">
        <v>27.6</v>
      </c>
      <c r="R17" s="20">
        <f t="shared" si="3"/>
        <v>2678.7000000000003</v>
      </c>
      <c r="S17" s="20">
        <v>2423.3</v>
      </c>
      <c r="T17" s="20">
        <v>255.4</v>
      </c>
    </row>
    <row r="18" spans="1:20" ht="12" customHeight="1">
      <c r="A18" s="16" t="s">
        <v>21</v>
      </c>
      <c r="B18" s="13">
        <f t="shared" si="2"/>
        <v>1401.3</v>
      </c>
      <c r="C18" s="14"/>
      <c r="D18" s="14">
        <v>840.8</v>
      </c>
      <c r="E18" s="14"/>
      <c r="F18" s="14"/>
      <c r="G18" s="14"/>
      <c r="H18" s="14"/>
      <c r="I18" s="14"/>
      <c r="J18" s="14">
        <v>560.5</v>
      </c>
      <c r="K18" s="14"/>
      <c r="L18" s="14"/>
      <c r="N18" s="20">
        <f t="shared" si="1"/>
        <v>840.8000000000001</v>
      </c>
      <c r="O18" s="20">
        <v>760.2</v>
      </c>
      <c r="P18" s="20">
        <v>80.6</v>
      </c>
      <c r="R18" s="20"/>
      <c r="S18" s="20"/>
      <c r="T18" s="20"/>
    </row>
    <row r="19" spans="1:20" ht="12" customHeight="1">
      <c r="A19" s="16" t="s">
        <v>22</v>
      </c>
      <c r="B19" s="13">
        <f t="shared" si="2"/>
        <v>893.4999999999999</v>
      </c>
      <c r="C19" s="14"/>
      <c r="D19" s="14">
        <v>307.8</v>
      </c>
      <c r="E19" s="14">
        <v>230</v>
      </c>
      <c r="F19" s="14">
        <v>27.5</v>
      </c>
      <c r="G19" s="14">
        <v>226.8</v>
      </c>
      <c r="H19" s="14">
        <v>36.8</v>
      </c>
      <c r="I19" s="14"/>
      <c r="J19" s="14">
        <v>64.6</v>
      </c>
      <c r="K19" s="14"/>
      <c r="L19" s="14"/>
      <c r="N19" s="20">
        <f t="shared" si="1"/>
        <v>307.79999999999995</v>
      </c>
      <c r="O19" s="20">
        <v>280.4</v>
      </c>
      <c r="P19" s="20">
        <v>27.4</v>
      </c>
      <c r="R19" s="20">
        <f t="shared" si="3"/>
        <v>1996.6</v>
      </c>
      <c r="S19" s="20">
        <v>1817.8</v>
      </c>
      <c r="T19" s="20">
        <v>178.8</v>
      </c>
    </row>
    <row r="20" spans="1:20" ht="12" customHeight="1">
      <c r="A20" s="16" t="s">
        <v>23</v>
      </c>
      <c r="B20" s="13">
        <f t="shared" si="2"/>
        <v>2030</v>
      </c>
      <c r="C20" s="14"/>
      <c r="D20" s="14">
        <v>536</v>
      </c>
      <c r="E20" s="14">
        <v>610.7</v>
      </c>
      <c r="F20" s="14">
        <v>89.7</v>
      </c>
      <c r="G20" s="14">
        <v>698.1</v>
      </c>
      <c r="H20" s="14">
        <v>66.2</v>
      </c>
      <c r="I20" s="14"/>
      <c r="J20" s="14">
        <v>29.3</v>
      </c>
      <c r="K20" s="14"/>
      <c r="L20" s="14"/>
      <c r="N20" s="20">
        <f t="shared" si="1"/>
        <v>536</v>
      </c>
      <c r="O20" s="20">
        <v>497.5</v>
      </c>
      <c r="P20" s="20">
        <v>38.5</v>
      </c>
      <c r="R20" s="20">
        <f t="shared" si="3"/>
        <v>3445.4</v>
      </c>
      <c r="S20" s="20">
        <v>3141.3</v>
      </c>
      <c r="T20" s="20">
        <v>304.1</v>
      </c>
    </row>
    <row r="21" spans="1:20" ht="12" customHeight="1">
      <c r="A21" s="16" t="s">
        <v>24</v>
      </c>
      <c r="B21" s="13">
        <f t="shared" si="2"/>
        <v>2486.7000000000003</v>
      </c>
      <c r="C21" s="14"/>
      <c r="D21" s="14">
        <v>751.9</v>
      </c>
      <c r="E21" s="14">
        <v>942.5</v>
      </c>
      <c r="F21" s="14">
        <v>143.8</v>
      </c>
      <c r="G21" s="14">
        <v>462.1</v>
      </c>
      <c r="H21" s="14">
        <v>95.8</v>
      </c>
      <c r="I21" s="14"/>
      <c r="J21" s="14">
        <v>90.6</v>
      </c>
      <c r="K21" s="14"/>
      <c r="L21" s="14"/>
      <c r="N21" s="20">
        <f t="shared" si="1"/>
        <v>751.9000000000001</v>
      </c>
      <c r="O21" s="20">
        <v>688.2</v>
      </c>
      <c r="P21" s="20">
        <v>63.7</v>
      </c>
      <c r="R21" s="20">
        <f t="shared" si="3"/>
        <v>4285.9</v>
      </c>
      <c r="S21" s="20">
        <v>3871.2</v>
      </c>
      <c r="T21" s="20">
        <v>414.7</v>
      </c>
    </row>
    <row r="22" spans="1:20" ht="12" customHeight="1">
      <c r="A22" s="16" t="s">
        <v>25</v>
      </c>
      <c r="B22" s="13">
        <f t="shared" si="2"/>
        <v>1347.3</v>
      </c>
      <c r="C22" s="14"/>
      <c r="D22" s="14">
        <v>399.6</v>
      </c>
      <c r="E22" s="14">
        <v>422.9</v>
      </c>
      <c r="F22" s="14">
        <v>59</v>
      </c>
      <c r="G22" s="14">
        <v>334.7</v>
      </c>
      <c r="H22" s="14">
        <v>65.5</v>
      </c>
      <c r="I22" s="14"/>
      <c r="J22" s="14">
        <v>65.6</v>
      </c>
      <c r="K22" s="14"/>
      <c r="L22" s="14"/>
      <c r="N22" s="20">
        <f t="shared" si="1"/>
        <v>399.59999999999997</v>
      </c>
      <c r="O22" s="20">
        <v>361.9</v>
      </c>
      <c r="P22" s="20">
        <v>37.7</v>
      </c>
      <c r="R22" s="20">
        <f t="shared" si="3"/>
        <v>2807.7</v>
      </c>
      <c r="S22" s="21">
        <v>2524</v>
      </c>
      <c r="T22" s="20">
        <v>283.7</v>
      </c>
    </row>
    <row r="23" spans="1:20" ht="12" customHeight="1">
      <c r="A23" s="16" t="s">
        <v>26</v>
      </c>
      <c r="B23" s="13">
        <f t="shared" si="2"/>
        <v>2573.3</v>
      </c>
      <c r="C23" s="14"/>
      <c r="D23" s="14">
        <v>901.2</v>
      </c>
      <c r="E23" s="14">
        <v>471.6</v>
      </c>
      <c r="F23" s="14">
        <v>67</v>
      </c>
      <c r="G23" s="14">
        <v>949.2</v>
      </c>
      <c r="H23" s="14">
        <v>122.8</v>
      </c>
      <c r="I23" s="14"/>
      <c r="J23" s="14">
        <v>61.5</v>
      </c>
      <c r="K23" s="14"/>
      <c r="L23" s="14"/>
      <c r="N23" s="20">
        <f t="shared" si="1"/>
        <v>901.2</v>
      </c>
      <c r="O23" s="20">
        <v>839.7</v>
      </c>
      <c r="P23" s="20">
        <v>61.5</v>
      </c>
      <c r="R23" s="20">
        <f t="shared" si="3"/>
        <v>4491.2</v>
      </c>
      <c r="S23" s="20">
        <v>4084.3</v>
      </c>
      <c r="T23" s="20">
        <v>406.9</v>
      </c>
    </row>
    <row r="24" spans="1:20" ht="12" customHeight="1">
      <c r="A24" s="16" t="s">
        <v>27</v>
      </c>
      <c r="B24" s="13">
        <f t="shared" si="2"/>
        <v>4935.1</v>
      </c>
      <c r="C24" s="14"/>
      <c r="D24" s="14">
        <v>1821.6</v>
      </c>
      <c r="E24" s="14">
        <v>888.9</v>
      </c>
      <c r="F24" s="14">
        <v>135.1</v>
      </c>
      <c r="G24" s="14">
        <v>1854.9</v>
      </c>
      <c r="H24" s="14">
        <v>141.5</v>
      </c>
      <c r="I24" s="14"/>
      <c r="J24" s="14">
        <v>93.1</v>
      </c>
      <c r="K24" s="14"/>
      <c r="L24" s="14"/>
      <c r="N24" s="20">
        <f t="shared" si="1"/>
        <v>1821.6</v>
      </c>
      <c r="O24" s="20">
        <v>1671</v>
      </c>
      <c r="P24" s="20">
        <v>150.6</v>
      </c>
      <c r="R24" s="20">
        <f t="shared" si="3"/>
        <v>8108.3</v>
      </c>
      <c r="S24" s="21">
        <v>7541</v>
      </c>
      <c r="T24" s="20">
        <v>567.3</v>
      </c>
    </row>
    <row r="25" spans="1:20" ht="12" customHeight="1">
      <c r="A25" s="16" t="s">
        <v>28</v>
      </c>
      <c r="B25" s="13">
        <f t="shared" si="2"/>
        <v>2037.0000000000002</v>
      </c>
      <c r="C25" s="14"/>
      <c r="D25" s="14">
        <v>540.5</v>
      </c>
      <c r="E25" s="14">
        <v>650.7</v>
      </c>
      <c r="F25" s="14">
        <v>96.2</v>
      </c>
      <c r="G25" s="14">
        <v>613.2</v>
      </c>
      <c r="H25" s="14">
        <v>81</v>
      </c>
      <c r="I25" s="14"/>
      <c r="J25" s="14">
        <v>55.4</v>
      </c>
      <c r="K25" s="14"/>
      <c r="L25" s="14"/>
      <c r="N25" s="20">
        <f t="shared" si="1"/>
        <v>540.5</v>
      </c>
      <c r="O25" s="20">
        <v>498.5</v>
      </c>
      <c r="P25" s="20">
        <v>42</v>
      </c>
      <c r="R25" s="20">
        <f t="shared" si="3"/>
        <v>4322.6</v>
      </c>
      <c r="S25" s="20">
        <v>3925.1</v>
      </c>
      <c r="T25" s="20">
        <v>397.5</v>
      </c>
    </row>
    <row r="26" spans="1:20" ht="12" customHeight="1">
      <c r="A26" s="16" t="s">
        <v>29</v>
      </c>
      <c r="B26" s="13">
        <f t="shared" si="2"/>
        <v>742.6</v>
      </c>
      <c r="C26" s="14"/>
      <c r="D26" s="14">
        <v>271.3</v>
      </c>
      <c r="E26" s="14">
        <v>158.4</v>
      </c>
      <c r="F26" s="14">
        <v>15.9</v>
      </c>
      <c r="G26" s="14">
        <v>228.6</v>
      </c>
      <c r="H26" s="14">
        <v>36</v>
      </c>
      <c r="I26" s="14"/>
      <c r="J26" s="14">
        <v>32.4</v>
      </c>
      <c r="K26" s="14"/>
      <c r="L26" s="14"/>
      <c r="N26" s="20">
        <f t="shared" si="1"/>
        <v>271.3</v>
      </c>
      <c r="O26" s="20">
        <v>249.8</v>
      </c>
      <c r="P26" s="20">
        <v>21.5</v>
      </c>
      <c r="R26" s="20">
        <f t="shared" si="3"/>
        <v>1619</v>
      </c>
      <c r="S26" s="20">
        <v>1463.1</v>
      </c>
      <c r="T26" s="20">
        <v>155.9</v>
      </c>
    </row>
    <row r="27" spans="1:20" ht="12" customHeight="1">
      <c r="A27" s="16" t="s">
        <v>30</v>
      </c>
      <c r="B27" s="13">
        <f t="shared" si="2"/>
        <v>576.9</v>
      </c>
      <c r="C27" s="14"/>
      <c r="D27" s="14">
        <v>213.4</v>
      </c>
      <c r="E27" s="14">
        <v>145.2</v>
      </c>
      <c r="F27" s="14">
        <v>13.7</v>
      </c>
      <c r="G27" s="14">
        <v>142.1</v>
      </c>
      <c r="H27" s="14">
        <v>31</v>
      </c>
      <c r="I27" s="14"/>
      <c r="J27" s="14">
        <v>31.5</v>
      </c>
      <c r="K27" s="14"/>
      <c r="L27" s="14"/>
      <c r="N27" s="20">
        <f t="shared" si="1"/>
        <v>213.4</v>
      </c>
      <c r="O27" s="20">
        <v>195.6</v>
      </c>
      <c r="P27" s="20">
        <v>17.8</v>
      </c>
      <c r="R27" s="20">
        <f t="shared" si="3"/>
        <v>1361.9</v>
      </c>
      <c r="S27" s="20">
        <v>1238</v>
      </c>
      <c r="T27" s="20">
        <v>123.9</v>
      </c>
    </row>
    <row r="28" spans="1:20" ht="12" customHeight="1">
      <c r="A28" s="16" t="s">
        <v>31</v>
      </c>
      <c r="B28" s="13">
        <f t="shared" si="2"/>
        <v>1381.9</v>
      </c>
      <c r="C28" s="14"/>
      <c r="D28" s="14">
        <v>456.7</v>
      </c>
      <c r="E28" s="14">
        <v>224</v>
      </c>
      <c r="F28" s="14">
        <v>26.6</v>
      </c>
      <c r="G28" s="14">
        <v>562.5</v>
      </c>
      <c r="H28" s="14">
        <v>55.1</v>
      </c>
      <c r="I28" s="14"/>
      <c r="J28" s="14">
        <v>57</v>
      </c>
      <c r="K28" s="14"/>
      <c r="L28" s="14"/>
      <c r="N28" s="20">
        <f t="shared" si="1"/>
        <v>456.70000000000005</v>
      </c>
      <c r="O28" s="20">
        <v>421.6</v>
      </c>
      <c r="P28" s="20">
        <v>35.1</v>
      </c>
      <c r="R28" s="20">
        <f t="shared" si="3"/>
        <v>2989.3</v>
      </c>
      <c r="S28" s="20">
        <v>2758.4</v>
      </c>
      <c r="T28" s="20">
        <v>230.9</v>
      </c>
    </row>
    <row r="29" spans="1:20" ht="12" customHeight="1">
      <c r="A29" s="16" t="s">
        <v>32</v>
      </c>
      <c r="B29" s="13">
        <f t="shared" si="2"/>
        <v>2307.8</v>
      </c>
      <c r="C29" s="14"/>
      <c r="D29" s="14">
        <v>551.7</v>
      </c>
      <c r="E29" s="14">
        <v>892</v>
      </c>
      <c r="F29" s="14">
        <v>135.6</v>
      </c>
      <c r="G29" s="14">
        <v>511.6</v>
      </c>
      <c r="H29" s="14">
        <v>119</v>
      </c>
      <c r="I29" s="14"/>
      <c r="J29" s="14">
        <v>97.9</v>
      </c>
      <c r="K29" s="14"/>
      <c r="L29" s="14"/>
      <c r="N29" s="20">
        <f t="shared" si="1"/>
        <v>551.7</v>
      </c>
      <c r="O29" s="20">
        <v>504.5</v>
      </c>
      <c r="P29" s="20">
        <v>47.2</v>
      </c>
      <c r="R29" s="20">
        <f t="shared" si="3"/>
        <v>4312.7</v>
      </c>
      <c r="S29" s="20">
        <v>3866.4</v>
      </c>
      <c r="T29" s="20">
        <v>446.3</v>
      </c>
    </row>
    <row r="30" spans="1:20" ht="12" customHeight="1">
      <c r="A30" s="16" t="s">
        <v>33</v>
      </c>
      <c r="B30" s="13">
        <f t="shared" si="2"/>
        <v>2429.9</v>
      </c>
      <c r="C30" s="14"/>
      <c r="D30" s="14">
        <v>495.5</v>
      </c>
      <c r="E30" s="14">
        <v>887.7</v>
      </c>
      <c r="F30" s="14">
        <v>134.9</v>
      </c>
      <c r="G30" s="14">
        <v>732.7</v>
      </c>
      <c r="H30" s="14">
        <v>98.2</v>
      </c>
      <c r="I30" s="14"/>
      <c r="J30" s="14">
        <v>80.9</v>
      </c>
      <c r="K30" s="14"/>
      <c r="L30" s="14"/>
      <c r="N30" s="20">
        <f t="shared" si="1"/>
        <v>495.5</v>
      </c>
      <c r="O30" s="20">
        <v>461.8</v>
      </c>
      <c r="P30" s="20">
        <v>33.7</v>
      </c>
      <c r="R30" s="20">
        <f t="shared" si="3"/>
        <v>3774.7999999999997</v>
      </c>
      <c r="S30" s="20">
        <v>3436.7</v>
      </c>
      <c r="T30" s="20">
        <v>338.1</v>
      </c>
    </row>
    <row r="31" spans="1:20" ht="12" customHeight="1">
      <c r="A31" s="16" t="s">
        <v>34</v>
      </c>
      <c r="B31" s="13">
        <f t="shared" si="2"/>
        <v>766.8</v>
      </c>
      <c r="C31" s="14"/>
      <c r="D31" s="14">
        <v>252.7</v>
      </c>
      <c r="E31" s="14">
        <v>214.5</v>
      </c>
      <c r="F31" s="14">
        <v>25</v>
      </c>
      <c r="G31" s="14">
        <v>198.1</v>
      </c>
      <c r="H31" s="14">
        <v>40</v>
      </c>
      <c r="I31" s="14"/>
      <c r="J31" s="14">
        <v>36.5</v>
      </c>
      <c r="K31" s="14"/>
      <c r="L31" s="14"/>
      <c r="N31" s="20">
        <f t="shared" si="1"/>
        <v>252.7</v>
      </c>
      <c r="O31" s="20">
        <v>231.7</v>
      </c>
      <c r="P31" s="20">
        <v>21</v>
      </c>
      <c r="R31" s="20">
        <f t="shared" si="3"/>
        <v>1388.8</v>
      </c>
      <c r="S31" s="20">
        <v>1260.3</v>
      </c>
      <c r="T31" s="20">
        <v>128.5</v>
      </c>
    </row>
    <row r="32" spans="1:20" ht="12" customHeight="1">
      <c r="A32" s="16" t="s">
        <v>35</v>
      </c>
      <c r="B32" s="13">
        <f t="shared" si="2"/>
        <v>538.6</v>
      </c>
      <c r="C32" s="14"/>
      <c r="D32" s="14">
        <v>232.3</v>
      </c>
      <c r="E32" s="14">
        <v>133.6</v>
      </c>
      <c r="F32" s="14">
        <v>11.8</v>
      </c>
      <c r="G32" s="14">
        <v>111.5</v>
      </c>
      <c r="H32" s="14">
        <v>37</v>
      </c>
      <c r="I32" s="14"/>
      <c r="J32" s="14">
        <v>12.4</v>
      </c>
      <c r="K32" s="14"/>
      <c r="L32" s="14"/>
      <c r="N32" s="20">
        <f t="shared" si="1"/>
        <v>232.29999999999998</v>
      </c>
      <c r="O32" s="20">
        <v>212.7</v>
      </c>
      <c r="P32" s="20">
        <v>19.6</v>
      </c>
      <c r="R32" s="20">
        <f t="shared" si="3"/>
        <v>1082.5</v>
      </c>
      <c r="S32" s="20">
        <v>975.3</v>
      </c>
      <c r="T32" s="20">
        <v>107.2</v>
      </c>
    </row>
    <row r="33" spans="1:20" ht="12" customHeight="1">
      <c r="A33" s="16" t="s">
        <v>36</v>
      </c>
      <c r="B33" s="13">
        <f t="shared" si="2"/>
        <v>1195</v>
      </c>
      <c r="C33" s="14"/>
      <c r="D33" s="14">
        <v>296.4</v>
      </c>
      <c r="E33" s="14">
        <v>417.7</v>
      </c>
      <c r="F33" s="14">
        <v>58.2</v>
      </c>
      <c r="G33" s="14">
        <v>348.7</v>
      </c>
      <c r="H33" s="14">
        <v>53.1</v>
      </c>
      <c r="I33" s="14"/>
      <c r="J33" s="14">
        <v>20.9</v>
      </c>
      <c r="K33" s="14"/>
      <c r="L33" s="14"/>
      <c r="N33" s="20">
        <f t="shared" si="1"/>
        <v>296.40000000000003</v>
      </c>
      <c r="O33" s="20">
        <v>276.1</v>
      </c>
      <c r="P33" s="20">
        <v>20.3</v>
      </c>
      <c r="R33" s="20">
        <f t="shared" si="3"/>
        <v>2764.1000000000004</v>
      </c>
      <c r="S33" s="20">
        <v>2516.8</v>
      </c>
      <c r="T33" s="20">
        <v>247.3</v>
      </c>
    </row>
    <row r="34" spans="1:20" ht="12" customHeight="1">
      <c r="A34" s="16" t="s">
        <v>37</v>
      </c>
      <c r="B34" s="13">
        <f t="shared" si="2"/>
        <v>1068</v>
      </c>
      <c r="C34" s="14"/>
      <c r="D34" s="14">
        <v>352.1</v>
      </c>
      <c r="E34" s="14">
        <v>205.9</v>
      </c>
      <c r="F34" s="14">
        <v>23.6</v>
      </c>
      <c r="G34" s="14">
        <v>384.3</v>
      </c>
      <c r="H34" s="14">
        <v>54.3</v>
      </c>
      <c r="I34" s="14"/>
      <c r="J34" s="14">
        <v>47.8</v>
      </c>
      <c r="K34" s="14"/>
      <c r="L34" s="14"/>
      <c r="N34" s="20">
        <f t="shared" si="1"/>
        <v>352.1</v>
      </c>
      <c r="O34" s="20">
        <v>323</v>
      </c>
      <c r="P34" s="20">
        <v>29.1</v>
      </c>
      <c r="R34" s="20">
        <f t="shared" si="3"/>
        <v>2403.5</v>
      </c>
      <c r="S34" s="20">
        <v>2174.8</v>
      </c>
      <c r="T34" s="20">
        <v>228.7</v>
      </c>
    </row>
    <row r="35" spans="1:20" ht="12" customHeight="1">
      <c r="A35" s="16" t="s">
        <v>38</v>
      </c>
      <c r="B35" s="13">
        <f t="shared" si="2"/>
        <v>1043.6</v>
      </c>
      <c r="C35" s="14"/>
      <c r="D35" s="14">
        <v>442.5</v>
      </c>
      <c r="E35" s="14">
        <v>160.9</v>
      </c>
      <c r="F35" s="14">
        <v>16.3</v>
      </c>
      <c r="G35" s="14">
        <v>330.4</v>
      </c>
      <c r="H35" s="14">
        <v>47.2</v>
      </c>
      <c r="I35" s="14"/>
      <c r="J35" s="14">
        <v>46.3</v>
      </c>
      <c r="K35" s="14"/>
      <c r="L35" s="14"/>
      <c r="N35" s="20">
        <f t="shared" si="1"/>
        <v>442.5</v>
      </c>
      <c r="O35" s="20">
        <v>413.7</v>
      </c>
      <c r="P35" s="20">
        <v>28.8</v>
      </c>
      <c r="R35" s="20">
        <f t="shared" si="3"/>
        <v>2294.6</v>
      </c>
      <c r="S35" s="20">
        <v>2099.2</v>
      </c>
      <c r="T35" s="20">
        <v>195.4</v>
      </c>
    </row>
    <row r="36" spans="1:20" ht="12" customHeight="1">
      <c r="A36" s="16" t="s">
        <v>39</v>
      </c>
      <c r="B36" s="13">
        <f t="shared" si="2"/>
        <v>1128.1</v>
      </c>
      <c r="C36" s="14"/>
      <c r="D36" s="14">
        <v>374.4</v>
      </c>
      <c r="E36" s="14">
        <v>311.4</v>
      </c>
      <c r="F36" s="14">
        <v>40.8</v>
      </c>
      <c r="G36" s="14">
        <v>277.1</v>
      </c>
      <c r="H36" s="14">
        <v>64.7</v>
      </c>
      <c r="I36" s="14"/>
      <c r="J36" s="14">
        <v>59.7</v>
      </c>
      <c r="K36" s="14"/>
      <c r="L36" s="14"/>
      <c r="N36" s="20">
        <f t="shared" si="1"/>
        <v>374.4</v>
      </c>
      <c r="O36" s="20">
        <v>341</v>
      </c>
      <c r="P36" s="20">
        <v>33.4</v>
      </c>
      <c r="R36" s="20">
        <f t="shared" si="3"/>
        <v>2047</v>
      </c>
      <c r="S36" s="20">
        <v>1862.3</v>
      </c>
      <c r="T36" s="20">
        <v>184.7</v>
      </c>
    </row>
    <row r="37" spans="1:20" ht="12" customHeight="1">
      <c r="A37" s="16" t="s">
        <v>40</v>
      </c>
      <c r="B37" s="13">
        <f t="shared" si="2"/>
        <v>1302.9999999999995</v>
      </c>
      <c r="C37" s="14"/>
      <c r="D37" s="14">
        <v>520.3</v>
      </c>
      <c r="E37" s="14">
        <v>252.8</v>
      </c>
      <c r="F37" s="14">
        <v>31.3</v>
      </c>
      <c r="G37" s="14">
        <v>400.4</v>
      </c>
      <c r="H37" s="14">
        <v>54.1</v>
      </c>
      <c r="I37" s="14"/>
      <c r="J37" s="14">
        <v>44.1</v>
      </c>
      <c r="K37" s="14"/>
      <c r="L37" s="14"/>
      <c r="N37" s="20">
        <f t="shared" si="1"/>
        <v>520.3</v>
      </c>
      <c r="O37" s="20">
        <v>477.4</v>
      </c>
      <c r="P37" s="20">
        <v>42.9</v>
      </c>
      <c r="R37" s="20">
        <f t="shared" si="3"/>
        <v>3106.6</v>
      </c>
      <c r="S37" s="20">
        <v>2787.2</v>
      </c>
      <c r="T37" s="20">
        <v>319.4</v>
      </c>
    </row>
    <row r="38" spans="1:20" ht="12" customHeight="1">
      <c r="A38" s="16" t="s">
        <v>41</v>
      </c>
      <c r="B38" s="13">
        <f t="shared" si="2"/>
        <v>573.6</v>
      </c>
      <c r="C38" s="14"/>
      <c r="D38" s="14">
        <v>188.9</v>
      </c>
      <c r="E38" s="14">
        <v>151.8</v>
      </c>
      <c r="F38" s="14">
        <v>14.8</v>
      </c>
      <c r="G38" s="14">
        <v>140</v>
      </c>
      <c r="H38" s="14">
        <v>31.3</v>
      </c>
      <c r="I38" s="14"/>
      <c r="J38" s="14">
        <v>46.8</v>
      </c>
      <c r="K38" s="14"/>
      <c r="L38" s="14"/>
      <c r="N38" s="20">
        <f t="shared" si="1"/>
        <v>188.9</v>
      </c>
      <c r="O38" s="20">
        <v>174.1</v>
      </c>
      <c r="P38" s="20">
        <v>14.8</v>
      </c>
      <c r="R38" s="20">
        <f t="shared" si="3"/>
        <v>1158.6</v>
      </c>
      <c r="S38" s="20">
        <v>1050.1</v>
      </c>
      <c r="T38" s="20">
        <v>108.5</v>
      </c>
    </row>
    <row r="39" spans="1:20" ht="12" customHeight="1">
      <c r="A39" s="16" t="s">
        <v>42</v>
      </c>
      <c r="B39" s="13">
        <f t="shared" si="2"/>
        <v>3520</v>
      </c>
      <c r="C39" s="14"/>
      <c r="D39" s="14">
        <v>720.6</v>
      </c>
      <c r="E39" s="14">
        <v>1275.8</v>
      </c>
      <c r="F39" s="14">
        <v>198.2</v>
      </c>
      <c r="G39" s="14">
        <v>1067.4</v>
      </c>
      <c r="H39" s="14">
        <v>156.4</v>
      </c>
      <c r="I39" s="14"/>
      <c r="J39" s="14">
        <v>101.6</v>
      </c>
      <c r="K39" s="14"/>
      <c r="L39" s="14"/>
      <c r="N39" s="20">
        <f t="shared" si="1"/>
        <v>720.6</v>
      </c>
      <c r="O39" s="20">
        <v>674.9</v>
      </c>
      <c r="P39" s="20">
        <v>45.7</v>
      </c>
      <c r="R39" s="20">
        <f t="shared" si="3"/>
        <v>7034.2</v>
      </c>
      <c r="S39" s="20">
        <v>6420.5</v>
      </c>
      <c r="T39" s="20">
        <v>613.7</v>
      </c>
    </row>
    <row r="40" spans="1:20" ht="12" customHeight="1">
      <c r="A40" s="16" t="s">
        <v>43</v>
      </c>
      <c r="B40" s="13">
        <f t="shared" si="2"/>
        <v>1042.1</v>
      </c>
      <c r="C40" s="14"/>
      <c r="D40" s="14">
        <v>309</v>
      </c>
      <c r="E40" s="14">
        <v>342.5</v>
      </c>
      <c r="F40" s="14">
        <v>45.9</v>
      </c>
      <c r="G40" s="14">
        <v>246.6</v>
      </c>
      <c r="H40" s="14">
        <v>46.6</v>
      </c>
      <c r="I40" s="14"/>
      <c r="J40" s="14">
        <v>51.5</v>
      </c>
      <c r="K40" s="14"/>
      <c r="L40" s="14"/>
      <c r="N40" s="20">
        <f t="shared" si="1"/>
        <v>309</v>
      </c>
      <c r="O40" s="20">
        <v>284</v>
      </c>
      <c r="P40" s="20">
        <v>25</v>
      </c>
      <c r="R40" s="20">
        <f t="shared" si="3"/>
        <v>1637.1000000000001</v>
      </c>
      <c r="S40" s="20">
        <v>1479.9</v>
      </c>
      <c r="T40" s="20">
        <v>157.2</v>
      </c>
    </row>
    <row r="41" spans="1:20" ht="12" customHeight="1">
      <c r="A41" s="16" t="s">
        <v>44</v>
      </c>
      <c r="B41" s="13">
        <f t="shared" si="2"/>
        <v>793.1</v>
      </c>
      <c r="C41" s="14"/>
      <c r="D41" s="14">
        <v>206</v>
      </c>
      <c r="E41" s="14">
        <v>262.6</v>
      </c>
      <c r="F41" s="14">
        <v>32.8</v>
      </c>
      <c r="G41" s="14">
        <v>211.7</v>
      </c>
      <c r="H41" s="14">
        <v>38.3</v>
      </c>
      <c r="I41" s="14"/>
      <c r="J41" s="14">
        <v>41.7</v>
      </c>
      <c r="K41" s="14"/>
      <c r="L41" s="14"/>
      <c r="N41" s="20">
        <f t="shared" si="1"/>
        <v>206</v>
      </c>
      <c r="O41" s="20">
        <v>190</v>
      </c>
      <c r="P41" s="20">
        <v>16</v>
      </c>
      <c r="R41" s="20">
        <f t="shared" si="3"/>
        <v>1832.8000000000002</v>
      </c>
      <c r="S41" s="20">
        <v>1684.4</v>
      </c>
      <c r="T41" s="20">
        <v>148.4</v>
      </c>
    </row>
    <row r="42" spans="1:18" ht="3.75" customHeight="1">
      <c r="A42" s="16"/>
      <c r="B42" s="13">
        <f t="shared" si="2"/>
        <v>0</v>
      </c>
      <c r="C42" s="14"/>
      <c r="D42" s="14"/>
      <c r="E42" s="15"/>
      <c r="F42" s="15"/>
      <c r="G42" s="14"/>
      <c r="H42" s="14"/>
      <c r="I42" s="14"/>
      <c r="J42" s="14"/>
      <c r="K42" s="14"/>
      <c r="L42" s="14"/>
      <c r="N42" s="1">
        <f t="shared" si="1"/>
        <v>0</v>
      </c>
      <c r="O42" s="20"/>
      <c r="P42" s="20"/>
      <c r="R42" s="20"/>
    </row>
    <row r="43" spans="1:18" ht="12" customHeight="1">
      <c r="A43" s="16" t="s">
        <v>45</v>
      </c>
      <c r="B43" s="15"/>
      <c r="C43" s="14"/>
      <c r="D43" s="14"/>
      <c r="E43" s="15"/>
      <c r="F43" s="15"/>
      <c r="G43" s="14"/>
      <c r="H43" s="14"/>
      <c r="I43" s="14"/>
      <c r="J43" s="14"/>
      <c r="K43" s="14"/>
      <c r="L43" s="14"/>
      <c r="R43" s="20"/>
    </row>
    <row r="44" spans="1:12" ht="12" customHeight="1">
      <c r="A44" s="17" t="s">
        <v>51</v>
      </c>
      <c r="B44" s="18"/>
      <c r="C44" s="18"/>
      <c r="D44" s="18"/>
      <c r="E44" s="18"/>
      <c r="F44" s="18"/>
      <c r="G44" s="18"/>
      <c r="H44" s="18"/>
      <c r="I44" s="18">
        <v>532.5</v>
      </c>
      <c r="J44" s="18"/>
      <c r="K44" s="18">
        <v>4700</v>
      </c>
      <c r="L44" s="18"/>
    </row>
    <row r="45" spans="1:12" ht="12" customHeight="1">
      <c r="A45" s="3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" customHeight="1">
      <c r="A46" s="3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ht="12" customHeight="1">
      <c r="A47" s="6"/>
    </row>
    <row r="48" ht="12" customHeight="1"/>
  </sheetData>
  <sheetProtection/>
  <mergeCells count="13">
    <mergeCell ref="N6:P6"/>
    <mergeCell ref="A1:L1"/>
    <mergeCell ref="A2:L2"/>
    <mergeCell ref="A3:L3"/>
    <mergeCell ref="A5:A6"/>
    <mergeCell ref="B5:B6"/>
    <mergeCell ref="C5:C6"/>
    <mergeCell ref="D5:D6"/>
    <mergeCell ref="E5:F5"/>
    <mergeCell ref="G5:G6"/>
    <mergeCell ref="H5:J5"/>
    <mergeCell ref="K5:K6"/>
    <mergeCell ref="L5:L6"/>
  </mergeCells>
  <printOptions horizontalCentered="1" verticalCentered="1"/>
  <pageMargins left="0.75" right="0.75" top="1" bottom="1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Jiménez Ortíz</dc:creator>
  <cp:keywords/>
  <dc:description/>
  <cp:lastModifiedBy>Alma Velia Godinez Vazquez</cp:lastModifiedBy>
  <cp:lastPrinted>2014-04-09T01:29:55Z</cp:lastPrinted>
  <dcterms:created xsi:type="dcterms:W3CDTF">1999-05-23T19:13:20Z</dcterms:created>
  <dcterms:modified xsi:type="dcterms:W3CDTF">2015-03-28T23:32:26Z</dcterms:modified>
  <cp:category/>
  <cp:version/>
  <cp:contentType/>
  <cp:contentStatus/>
</cp:coreProperties>
</file>