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370" windowHeight="952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'Hoja1'!$B$2:$E$33</definedName>
  </definedNames>
  <calcPr fullCalcOnLoad="1"/>
</workbook>
</file>

<file path=xl/sharedStrings.xml><?xml version="1.0" encoding="utf-8"?>
<sst xmlns="http://schemas.openxmlformats.org/spreadsheetml/2006/main" count="26" uniqueCount="25">
  <si>
    <t>( Pesos )</t>
  </si>
  <si>
    <t>C O N C E P T O</t>
  </si>
  <si>
    <t>EJERCICIO</t>
  </si>
  <si>
    <t>APROBADO</t>
  </si>
  <si>
    <t>TOTAL</t>
  </si>
  <si>
    <t>INTERESES COMISIONES Y GASTOS</t>
  </si>
  <si>
    <t>DE LA DEUDA (RAMO 24)  1/</t>
  </si>
  <si>
    <t>VALORES GUBERNAMENTALES</t>
  </si>
  <si>
    <t>BONOS T.F.</t>
  </si>
  <si>
    <t>UDIBONOS</t>
  </si>
  <si>
    <t>CETES</t>
  </si>
  <si>
    <t>BONDES  D</t>
  </si>
  <si>
    <t xml:space="preserve">SAR  </t>
  </si>
  <si>
    <t>BANCA DE FOMENTO Y DESARROLLO</t>
  </si>
  <si>
    <t>PENSIÓN ISSSTE</t>
  </si>
  <si>
    <t>OTROS</t>
  </si>
  <si>
    <t>PROGRAMAS DE APOYO A AHORRADORES</t>
  </si>
  <si>
    <t>Y DEUDORES DE LA BANCA (RAMO 34)</t>
  </si>
  <si>
    <t>CUENTA PÚBLICA 2014</t>
  </si>
  <si>
    <t>INTERESES DE LA DEUDA INTERNA</t>
  </si>
  <si>
    <t>( COSTO FINANCIERO )</t>
  </si>
  <si>
    <t>NAFIN</t>
  </si>
  <si>
    <t>BANOBRAS</t>
  </si>
  <si>
    <t>O.I.N.C.</t>
  </si>
  <si>
    <t>1/ La suma de los parciales no coincide en los ejercidos 2013 y 2014, debido a que el total no considera los intereses compensados por 10 161 869 186 y 10 674 438 102 pesos, respectivamente.
FUENTE: Secretaría de Hacienda y Crédito Público.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</si>
</sst>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0" borderId="0" xfId="51" applyFont="1" applyFill="1" applyAlignment="1">
      <alignment vertical="center"/>
      <protection/>
    </xf>
    <xf numFmtId="0" fontId="3" fillId="0" borderId="0" xfId="51" applyFont="1" applyFill="1" applyAlignment="1">
      <alignment horizontal="centerContinuous" vertical="center"/>
      <protection/>
    </xf>
    <xf numFmtId="0" fontId="3" fillId="0" borderId="0" xfId="51" applyFont="1">
      <alignment/>
      <protection/>
    </xf>
    <xf numFmtId="0" fontId="3" fillId="0" borderId="0" xfId="51" applyFont="1" applyFill="1" applyAlignment="1">
      <alignment horizontal="right" vertical="center"/>
      <protection/>
    </xf>
    <xf numFmtId="37" fontId="3" fillId="0" borderId="0" xfId="51" applyNumberFormat="1" applyFont="1" applyFill="1" applyBorder="1" applyAlignment="1">
      <alignment vertical="center"/>
      <protection/>
    </xf>
    <xf numFmtId="0" fontId="3" fillId="0" borderId="0" xfId="51" applyFont="1" applyFill="1" applyAlignment="1">
      <alignment/>
      <protection/>
    </xf>
    <xf numFmtId="0" fontId="3" fillId="0" borderId="0" xfId="51" applyFont="1" applyFill="1" applyBorder="1" applyAlignment="1">
      <alignment vertical="center"/>
      <protection/>
    </xf>
    <xf numFmtId="0" fontId="38" fillId="33" borderId="10" xfId="51" applyFont="1" applyFill="1" applyBorder="1" applyAlignment="1">
      <alignment horizontal="center" vertical="center" wrapText="1"/>
      <protection/>
    </xf>
    <xf numFmtId="49" fontId="3" fillId="0" borderId="11" xfId="51" applyNumberFormat="1" applyFont="1" applyFill="1" applyBorder="1" applyAlignment="1">
      <alignment vertical="center"/>
      <protection/>
    </xf>
    <xf numFmtId="37" fontId="3" fillId="0" borderId="11" xfId="51" applyNumberFormat="1" applyFont="1" applyFill="1" applyBorder="1" applyAlignment="1">
      <alignment vertical="center"/>
      <protection/>
    </xf>
    <xf numFmtId="49" fontId="4" fillId="0" borderId="11" xfId="51" applyNumberFormat="1" applyFont="1" applyFill="1" applyBorder="1" applyAlignment="1">
      <alignment horizontal="center" vertical="center"/>
      <protection/>
    </xf>
    <xf numFmtId="37" fontId="4" fillId="0" borderId="11" xfId="51" applyNumberFormat="1" applyFont="1" applyFill="1" applyBorder="1" applyAlignment="1">
      <alignment vertical="center"/>
      <protection/>
    </xf>
    <xf numFmtId="49" fontId="3" fillId="0" borderId="11" xfId="51" applyNumberFormat="1" applyFont="1" applyFill="1" applyBorder="1" applyAlignment="1">
      <alignment horizontal="left" vertical="center" indent="1"/>
      <protection/>
    </xf>
    <xf numFmtId="49" fontId="3" fillId="0" borderId="11" xfId="51" applyNumberFormat="1" applyFont="1" applyFill="1" applyBorder="1" applyAlignment="1">
      <alignment horizontal="left" vertical="center" indent="2"/>
      <protection/>
    </xf>
    <xf numFmtId="0" fontId="3" fillId="0" borderId="11" xfId="51" applyFont="1" applyBorder="1" applyAlignment="1">
      <alignment horizontal="left" indent="2"/>
      <protection/>
    </xf>
    <xf numFmtId="0" fontId="3" fillId="0" borderId="11" xfId="51" applyFont="1" applyBorder="1" applyAlignment="1">
      <alignment horizontal="left" indent="4"/>
      <protection/>
    </xf>
    <xf numFmtId="49" fontId="3" fillId="0" borderId="11" xfId="51" applyNumberFormat="1" applyFont="1" applyFill="1" applyBorder="1" applyAlignment="1">
      <alignment horizontal="left" vertical="center" indent="4"/>
      <protection/>
    </xf>
    <xf numFmtId="49" fontId="3" fillId="0" borderId="12" xfId="51" applyNumberFormat="1" applyFont="1" applyFill="1" applyBorder="1" applyAlignment="1">
      <alignment horizontal="left" vertical="center" indent="2"/>
      <protection/>
    </xf>
    <xf numFmtId="37" fontId="3" fillId="0" borderId="12" xfId="51" applyNumberFormat="1" applyFont="1" applyFill="1" applyBorder="1" applyAlignment="1">
      <alignment vertical="center"/>
      <protection/>
    </xf>
    <xf numFmtId="0" fontId="3" fillId="0" borderId="0" xfId="51" applyNumberFormat="1" applyFont="1" applyFill="1" applyBorder="1" applyAlignment="1">
      <alignment horizontal="left" wrapText="1"/>
      <protection/>
    </xf>
    <xf numFmtId="172" fontId="4" fillId="0" borderId="0" xfId="51" applyNumberFormat="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0" fontId="38" fillId="33" borderId="10" xfId="51" applyFont="1" applyFill="1" applyBorder="1" applyAlignment="1">
      <alignment horizontal="center" vertical="center"/>
      <protection/>
    </xf>
    <xf numFmtId="0" fontId="38" fillId="33" borderId="11" xfId="51" applyFont="1" applyFill="1" applyBorder="1" applyAlignment="1">
      <alignment horizontal="center" vertical="center"/>
      <protection/>
    </xf>
    <xf numFmtId="0" fontId="38" fillId="33" borderId="12" xfId="51" applyFont="1" applyFill="1" applyBorder="1" applyAlignment="1">
      <alignment horizontal="center" vertical="center"/>
      <protection/>
    </xf>
    <xf numFmtId="0" fontId="38" fillId="33" borderId="11" xfId="51" applyFont="1" applyFill="1" applyBorder="1" applyAlignment="1">
      <alignment horizontal="center" vertical="center" wrapText="1"/>
      <protection/>
    </xf>
    <xf numFmtId="0" fontId="38" fillId="33" borderId="12" xfId="51" applyFont="1" applyFill="1" applyBorder="1" applyAlignment="1">
      <alignment horizontal="center" vertical="center" wrapText="1"/>
      <protection/>
    </xf>
    <xf numFmtId="0" fontId="38" fillId="33" borderId="1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tabSelected="1" zoomScale="130" zoomScaleNormal="130" zoomScalePageLayoutView="0" workbookViewId="0" topLeftCell="A1">
      <selection activeCell="A34" sqref="A34"/>
    </sheetView>
  </sheetViews>
  <sheetFormatPr defaultColWidth="0" defaultRowHeight="15" zeroHeight="1"/>
  <cols>
    <col min="1" max="1" width="3.7109375" style="0" customWidth="1"/>
    <col min="2" max="2" width="35.7109375" style="0" customWidth="1"/>
    <col min="3" max="5" width="17.7109375" style="0" customWidth="1"/>
    <col min="6" max="6" width="3.7109375" style="0" customWidth="1"/>
    <col min="7" max="16384" width="0" style="0" hidden="1" customWidth="1"/>
  </cols>
  <sheetData>
    <row r="1" spans="1:5" ht="11.25" customHeight="1">
      <c r="A1" s="1"/>
      <c r="B1" s="2"/>
      <c r="C1" s="2"/>
      <c r="D1" s="2"/>
      <c r="E1" s="2"/>
    </row>
    <row r="2" spans="1:5" ht="11.25" customHeight="1">
      <c r="A2" s="1"/>
      <c r="B2" s="21" t="s">
        <v>18</v>
      </c>
      <c r="C2" s="21"/>
      <c r="D2" s="21"/>
      <c r="E2" s="21"/>
    </row>
    <row r="3" spans="1:5" ht="11.25" customHeight="1">
      <c r="A3" s="1"/>
      <c r="B3" s="22" t="s">
        <v>19</v>
      </c>
      <c r="C3" s="22"/>
      <c r="D3" s="22"/>
      <c r="E3" s="22"/>
    </row>
    <row r="4" spans="1:5" ht="11.25" customHeight="1">
      <c r="A4" s="1"/>
      <c r="B4" s="22" t="s">
        <v>20</v>
      </c>
      <c r="C4" s="22"/>
      <c r="D4" s="22"/>
      <c r="E4" s="22"/>
    </row>
    <row r="5" spans="1:5" ht="11.25" customHeight="1">
      <c r="A5" s="1"/>
      <c r="B5" s="22" t="s">
        <v>0</v>
      </c>
      <c r="C5" s="22"/>
      <c r="D5" s="22"/>
      <c r="E5" s="22"/>
    </row>
    <row r="6" spans="1:5" ht="3" customHeight="1">
      <c r="A6" s="1"/>
      <c r="B6" s="1"/>
      <c r="C6" s="3"/>
      <c r="D6" s="1"/>
      <c r="E6" s="4"/>
    </row>
    <row r="7" spans="1:5" ht="11.25" customHeight="1">
      <c r="A7" s="1"/>
      <c r="B7" s="23" t="s">
        <v>1</v>
      </c>
      <c r="C7" s="8">
        <v>2013</v>
      </c>
      <c r="D7" s="23">
        <v>2014</v>
      </c>
      <c r="E7" s="23"/>
    </row>
    <row r="8" spans="1:5" ht="11.25" customHeight="1">
      <c r="A8" s="1"/>
      <c r="B8" s="24"/>
      <c r="C8" s="26" t="s">
        <v>2</v>
      </c>
      <c r="D8" s="28" t="s">
        <v>3</v>
      </c>
      <c r="E8" s="28" t="s">
        <v>2</v>
      </c>
    </row>
    <row r="9" spans="1:5" ht="11.25" customHeight="1">
      <c r="A9" s="1"/>
      <c r="B9" s="25"/>
      <c r="C9" s="27"/>
      <c r="D9" s="27"/>
      <c r="E9" s="27"/>
    </row>
    <row r="10" spans="1:5" ht="6" customHeight="1">
      <c r="A10" s="1"/>
      <c r="B10" s="9"/>
      <c r="C10" s="10"/>
      <c r="D10" s="10"/>
      <c r="E10" s="10"/>
    </row>
    <row r="11" spans="1:5" ht="11.25" customHeight="1">
      <c r="A11" s="1"/>
      <c r="B11" s="11" t="s">
        <v>4</v>
      </c>
      <c r="C11" s="12">
        <f>+C13+C29</f>
        <v>226356852988.75</v>
      </c>
      <c r="D11" s="12">
        <f>+D13+D29</f>
        <v>266365040486.89005</v>
      </c>
      <c r="E11" s="12">
        <f>+E13+E29</f>
        <v>246430357392</v>
      </c>
    </row>
    <row r="12" spans="1:5" ht="11.25" customHeight="1">
      <c r="A12" s="1"/>
      <c r="B12" s="9"/>
      <c r="C12" s="10"/>
      <c r="D12" s="10"/>
      <c r="E12" s="10"/>
    </row>
    <row r="13" spans="1:5" ht="11.25" customHeight="1">
      <c r="A13" s="1"/>
      <c r="B13" s="13" t="s">
        <v>5</v>
      </c>
      <c r="C13" s="10">
        <v>212651804239</v>
      </c>
      <c r="D13" s="10">
        <f>+D16+D25+D21+D26+D27</f>
        <v>254626839786.89005</v>
      </c>
      <c r="E13" s="10">
        <f>+E16+E25+E21+E26+E27-10674438102</f>
        <v>234699806965</v>
      </c>
    </row>
    <row r="14" spans="1:5" ht="11.25" customHeight="1">
      <c r="A14" s="1"/>
      <c r="B14" s="14" t="s">
        <v>6</v>
      </c>
      <c r="C14" s="10"/>
      <c r="D14" s="10"/>
      <c r="E14" s="10"/>
    </row>
    <row r="15" spans="1:5" ht="11.25" customHeight="1">
      <c r="A15" s="1"/>
      <c r="B15" s="9"/>
      <c r="C15" s="10"/>
      <c r="D15" s="10"/>
      <c r="E15" s="10"/>
    </row>
    <row r="16" spans="1:5" ht="11.25" customHeight="1">
      <c r="A16" s="1"/>
      <c r="B16" s="15" t="s">
        <v>7</v>
      </c>
      <c r="C16" s="10">
        <f>SUM(C17:C20)</f>
        <v>217927300471</v>
      </c>
      <c r="D16" s="10">
        <f>SUM(D17:D20)</f>
        <v>248857866093.75</v>
      </c>
      <c r="E16" s="10">
        <f>SUM(E17:E20)</f>
        <v>240370933351</v>
      </c>
    </row>
    <row r="17" spans="1:5" ht="11.25" customHeight="1">
      <c r="A17" s="1"/>
      <c r="B17" s="16" t="s">
        <v>8</v>
      </c>
      <c r="C17" s="10">
        <v>151670880359</v>
      </c>
      <c r="D17" s="10">
        <v>171529112272.84</v>
      </c>
      <c r="E17" s="10">
        <v>167806757776</v>
      </c>
    </row>
    <row r="18" spans="1:5" ht="11.25" customHeight="1">
      <c r="A18" s="1"/>
      <c r="B18" s="17" t="s">
        <v>9</v>
      </c>
      <c r="C18" s="10">
        <v>34302896667</v>
      </c>
      <c r="D18" s="10">
        <v>40028586893.65</v>
      </c>
      <c r="E18" s="10">
        <v>40828338248</v>
      </c>
    </row>
    <row r="19" spans="1:5" ht="11.25" customHeight="1">
      <c r="A19" s="1"/>
      <c r="B19" s="17" t="s">
        <v>10</v>
      </c>
      <c r="C19" s="10">
        <v>23119437704</v>
      </c>
      <c r="D19" s="10">
        <v>27096093698.54</v>
      </c>
      <c r="E19" s="10">
        <v>23819724937</v>
      </c>
    </row>
    <row r="20" spans="1:5" ht="11.25" customHeight="1">
      <c r="A20" s="1"/>
      <c r="B20" s="17" t="s">
        <v>11</v>
      </c>
      <c r="C20" s="10">
        <v>8834085741</v>
      </c>
      <c r="D20" s="10">
        <v>10204073228.720001</v>
      </c>
      <c r="E20" s="10">
        <v>7916112390</v>
      </c>
    </row>
    <row r="21" spans="1:5" ht="11.25" customHeight="1">
      <c r="A21" s="1"/>
      <c r="B21" s="14" t="s">
        <v>13</v>
      </c>
      <c r="C21" s="10">
        <f>SUM(C22:C24)</f>
        <v>2625269929</v>
      </c>
      <c r="D21" s="10">
        <f>SUM(D22:D24)</f>
        <v>2613857080.92</v>
      </c>
      <c r="E21" s="10">
        <f>SUM(E22:E24)</f>
        <v>2643102910</v>
      </c>
    </row>
    <row r="22" spans="1:5" ht="11.25" customHeight="1">
      <c r="A22" s="1"/>
      <c r="B22" s="17" t="s">
        <v>21</v>
      </c>
      <c r="C22" s="10">
        <v>954566860</v>
      </c>
      <c r="D22" s="10">
        <v>876508090.87</v>
      </c>
      <c r="E22" s="10">
        <v>918318451</v>
      </c>
    </row>
    <row r="23" spans="1:5" ht="11.25" customHeight="1">
      <c r="A23" s="1"/>
      <c r="B23" s="17" t="s">
        <v>22</v>
      </c>
      <c r="C23" s="10">
        <v>1631729564</v>
      </c>
      <c r="D23" s="10">
        <v>1698397697.78</v>
      </c>
      <c r="E23" s="10">
        <v>1685639092</v>
      </c>
    </row>
    <row r="24" spans="1:5" ht="11.25" customHeight="1">
      <c r="A24" s="1"/>
      <c r="B24" s="17" t="s">
        <v>23</v>
      </c>
      <c r="C24" s="10">
        <v>38973505</v>
      </c>
      <c r="D24" s="10">
        <v>38951292.27</v>
      </c>
      <c r="E24" s="10">
        <v>39145367</v>
      </c>
    </row>
    <row r="25" spans="1:5" ht="11.25" customHeight="1">
      <c r="A25" s="1"/>
      <c r="B25" s="14" t="s">
        <v>12</v>
      </c>
      <c r="C25" s="10">
        <v>2078657980</v>
      </c>
      <c r="D25" s="10">
        <v>2778758208.2</v>
      </c>
      <c r="E25" s="10">
        <v>2133448598</v>
      </c>
    </row>
    <row r="26" spans="1:5" ht="11.25" customHeight="1">
      <c r="A26" s="1"/>
      <c r="B26" s="14" t="s">
        <v>14</v>
      </c>
      <c r="C26" s="10">
        <v>25069610</v>
      </c>
      <c r="D26" s="10">
        <v>63372297.7</v>
      </c>
      <c r="E26" s="10">
        <v>43115643</v>
      </c>
    </row>
    <row r="27" spans="1:5" ht="11.25" customHeight="1">
      <c r="A27" s="1"/>
      <c r="B27" s="14" t="s">
        <v>15</v>
      </c>
      <c r="C27" s="10">
        <v>157375435</v>
      </c>
      <c r="D27" s="10">
        <v>312986106.32</v>
      </c>
      <c r="E27" s="10">
        <v>183644565</v>
      </c>
    </row>
    <row r="28" spans="1:5" ht="11.25" customHeight="1">
      <c r="A28" s="1"/>
      <c r="B28" s="14"/>
      <c r="C28" s="10"/>
      <c r="D28" s="10"/>
      <c r="E28" s="10"/>
    </row>
    <row r="29" spans="1:5" ht="11.25" customHeight="1">
      <c r="A29" s="1"/>
      <c r="B29" s="13" t="s">
        <v>16</v>
      </c>
      <c r="C29" s="10">
        <v>13705048749.75</v>
      </c>
      <c r="D29" s="10">
        <v>11738200700</v>
      </c>
      <c r="E29" s="10">
        <v>11730550427</v>
      </c>
    </row>
    <row r="30" spans="1:5" ht="11.25" customHeight="1">
      <c r="A30" s="1"/>
      <c r="B30" s="14" t="s">
        <v>17</v>
      </c>
      <c r="C30" s="10"/>
      <c r="D30" s="10"/>
      <c r="E30" s="10"/>
    </row>
    <row r="31" spans="1:5" ht="3" customHeight="1">
      <c r="A31" s="1"/>
      <c r="B31" s="18"/>
      <c r="C31" s="19"/>
      <c r="D31" s="19"/>
      <c r="E31" s="19"/>
    </row>
    <row r="32" spans="1:5" ht="35.25" customHeight="1">
      <c r="A32" s="6"/>
      <c r="B32" s="20" t="s">
        <v>24</v>
      </c>
      <c r="C32" s="20"/>
      <c r="D32" s="20"/>
      <c r="E32" s="20"/>
    </row>
    <row r="33" spans="1:5" ht="11.25" customHeight="1">
      <c r="A33" s="1"/>
      <c r="B33" s="7"/>
      <c r="C33" s="5"/>
      <c r="D33" s="5"/>
      <c r="E33" s="5"/>
    </row>
  </sheetData>
  <sheetProtection/>
  <mergeCells count="10">
    <mergeCell ref="B32:E32"/>
    <mergeCell ref="B2:E2"/>
    <mergeCell ref="B3:E3"/>
    <mergeCell ref="B4:E4"/>
    <mergeCell ref="B5:E5"/>
    <mergeCell ref="B7:B9"/>
    <mergeCell ref="D7:E7"/>
    <mergeCell ref="C8:C9"/>
    <mergeCell ref="D8:D9"/>
    <mergeCell ref="E8:E9"/>
  </mergeCells>
  <printOptions horizontalCentered="1"/>
  <pageMargins left="0.5905511811023623" right="0.5905511811023623" top="1.968503937007874" bottom="0.984251968503937" header="0.31496062992125984" footer="0.31496062992125984"/>
  <pageSetup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mguadalupe_martinez</dc:creator>
  <cp:keywords/>
  <dc:description/>
  <cp:lastModifiedBy>Raymundo Zaith Rosas Rios</cp:lastModifiedBy>
  <cp:lastPrinted>2015-04-09T17:01:17Z</cp:lastPrinted>
  <dcterms:created xsi:type="dcterms:W3CDTF">2014-04-05T00:24:40Z</dcterms:created>
  <dcterms:modified xsi:type="dcterms:W3CDTF">2015-04-10T22:51:38Z</dcterms:modified>
  <cp:category/>
  <cp:version/>
  <cp:contentType/>
  <cp:contentStatus/>
</cp:coreProperties>
</file>