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s>
  <externalReferences>
    <externalReference r:id="rId4"/>
  </externalReferences>
  <definedNames>
    <definedName name="A_INGPART_01">#REF!</definedName>
    <definedName name="A_INGPART_02">#REF!</definedName>
    <definedName name="A_LyING_02">#REF!</definedName>
    <definedName name="AB">'[1]INGCOM'!#REF!</definedName>
    <definedName name="Abr">4</definedName>
    <definedName name="AbrAcum">-4</definedName>
    <definedName name="ABRIL">#REF!</definedName>
    <definedName name="AbrJun">14</definedName>
    <definedName name="AC">'[1]INGCOM'!#REF!</definedName>
    <definedName name="Acum">0</definedName>
    <definedName name="AD">'[1]INGCOM'!#REF!</definedName>
    <definedName name="Adecuado">215</definedName>
    <definedName name="Ago">8</definedName>
    <definedName name="AgoAcum">-8</definedName>
    <definedName name="AGOSTO">#REF!</definedName>
    <definedName name="Anio">2014</definedName>
    <definedName name="Area_Impresión">#REF!</definedName>
    <definedName name="CGN">12</definedName>
    <definedName name="CONS">6</definedName>
    <definedName name="CORP">5</definedName>
    <definedName name="Dic">12</definedName>
    <definedName name="DicAcum">-12</definedName>
    <definedName name="DICIEMBRE">#REF!</definedName>
    <definedName name="DlsEnPesos">1</definedName>
    <definedName name="Dolares">2</definedName>
    <definedName name="Ejercicio">267</definedName>
    <definedName name="Ene">1</definedName>
    <definedName name="ENE_ABR">#REF!</definedName>
    <definedName name="ENE_AGO">#REF!</definedName>
    <definedName name="ENE_DIC">#REF!</definedName>
    <definedName name="ENE_FEB">#REF!</definedName>
    <definedName name="ENE_JUL">#REF!</definedName>
    <definedName name="ENE_JUN">#REF!</definedName>
    <definedName name="ENE_MAR">#REF!</definedName>
    <definedName name="ENE_MAY">#REF!</definedName>
    <definedName name="ENE_NOV">#REF!</definedName>
    <definedName name="ENE_OCT">#REF!</definedName>
    <definedName name="ENE_SEPT">#REF!</definedName>
    <definedName name="EneAcum">-1</definedName>
    <definedName name="EneJun">17</definedName>
    <definedName name="EneMar">13</definedName>
    <definedName name="ENERO">#REF!</definedName>
    <definedName name="ETI">9</definedName>
    <definedName name="Feb">2</definedName>
    <definedName name="FebAcum">-2</definedName>
    <definedName name="FEBRERO">#REF!</definedName>
    <definedName name="FER">8</definedName>
    <definedName name="GAS">3</definedName>
    <definedName name="Jul">7</definedName>
    <definedName name="JulAcum">-7</definedName>
    <definedName name="JulDic">18</definedName>
    <definedName name="JULIO">#REF!</definedName>
    <definedName name="JulSep">15</definedName>
    <definedName name="Jun">6</definedName>
    <definedName name="JunAcum">-6</definedName>
    <definedName name="JUNIO">#REF!</definedName>
    <definedName name="LOG">7</definedName>
    <definedName name="Mar">3</definedName>
    <definedName name="MarAcum">-3</definedName>
    <definedName name="MARZO">#REF!</definedName>
    <definedName name="May">5</definedName>
    <definedName name="MayAcum">-5</definedName>
    <definedName name="MAYO">#REF!</definedName>
    <definedName name="Mes">1</definedName>
    <definedName name="MNacional">0</definedName>
    <definedName name="Nov">11</definedName>
    <definedName name="NovAcum">-11</definedName>
    <definedName name="NOVIEMBRE">#REF!</definedName>
    <definedName name="Oct">10</definedName>
    <definedName name="OctAcum">-10</definedName>
    <definedName name="OctDic">16</definedName>
    <definedName name="OCTUBRE">#REF!</definedName>
    <definedName name="Organismo">6</definedName>
    <definedName name="PEP">1</definedName>
    <definedName name="PEPN">13</definedName>
    <definedName name="PER">11</definedName>
    <definedName name="Presupuesto">266</definedName>
    <definedName name="Programa">216</definedName>
    <definedName name="prueba">#REF!,#REF!,#REF!,#REF!,#REF!</definedName>
    <definedName name="PTQ">4</definedName>
    <definedName name="REF">2</definedName>
    <definedName name="Sep">9</definedName>
    <definedName name="SepAcum">-9</definedName>
    <definedName name="SEPTIEMBRE">#REF!</definedName>
    <definedName name="TESO">0</definedName>
    <definedName name="TotalPesos">3</definedName>
    <definedName name="TRI">10</definedName>
    <definedName name="Unidades">1</definedName>
    <definedName name="Version">214</definedName>
    <definedName name="VersionC">213</definedName>
    <definedName name="xxxxxx">#REF!</definedName>
  </definedNames>
  <calcPr fullCalcOnLoad="1"/>
</workbook>
</file>

<file path=xl/sharedStrings.xml><?xml version="1.0" encoding="utf-8"?>
<sst xmlns="http://schemas.openxmlformats.org/spreadsheetml/2006/main" count="45" uniqueCount="44">
  <si>
    <t>2 0 1 6</t>
  </si>
  <si>
    <t>2     0     1     7</t>
  </si>
  <si>
    <t>Recaudado</t>
  </si>
  <si>
    <t>Original</t>
  </si>
  <si>
    <t>T O T A L</t>
  </si>
  <si>
    <t>Tributarios</t>
  </si>
  <si>
    <t>Renta</t>
  </si>
  <si>
    <t>Valor Agregado</t>
  </si>
  <si>
    <t>Producción y Servicios</t>
  </si>
  <si>
    <t>Tabacos Labrados</t>
  </si>
  <si>
    <t>Bebidas Alcohólicas</t>
  </si>
  <si>
    <t>Cerveza</t>
  </si>
  <si>
    <t>Bebidas Energetizantes</t>
  </si>
  <si>
    <t>Telecomunicaciones</t>
  </si>
  <si>
    <t>Bebidas Saborizadas</t>
  </si>
  <si>
    <t>Alimentos no Básicos con Alta Densidad Calórica</t>
  </si>
  <si>
    <t>Plaguicidas</t>
  </si>
  <si>
    <t>Combustibles Fósiles</t>
  </si>
  <si>
    <t>Comercio Exterior</t>
  </si>
  <si>
    <t>Importación</t>
  </si>
  <si>
    <t>Exportación</t>
  </si>
  <si>
    <t>Tenencia</t>
  </si>
  <si>
    <t>Impuesto Federal</t>
  </si>
  <si>
    <t>Recargos y Actualizaciones</t>
  </si>
  <si>
    <t>Derecho a la Minería</t>
  </si>
  <si>
    <t>Petroleros</t>
  </si>
  <si>
    <t>Fondo mexicano del petróleo</t>
  </si>
  <si>
    <t>ISR de contratos y asignaciones</t>
  </si>
  <si>
    <t xml:space="preserve">FUENTE: Secretaría de Hacienda y Crédito Público. </t>
  </si>
  <si>
    <t xml:space="preserve">Nota: Las cifras corresponden a la información utilizada para el pago provisional de participaciones correspondientes a enero-diciembre, lo que implica que se refiere a la recaudación del primero y segundo ajuste cuatrimestral enero-abril y mayo-agosto, y agosto-noviembre de 2017, de acuerdo con lo establecido en la Ley de Coordinación Fiscal. Por esta razón, los datos del presente cuadro difieren de las cifras de recaudación contenidas en los demás apartados de este reporte. Las cifras consignadas en los renglones de Tenencia Estatal e ISAN, corresponden al monto reportado como autoliquidable por las propias entidades federativas y se refieren a enero-diciembre.  </t>
  </si>
  <si>
    <t>CUENTA PÚBLICA 2017</t>
  </si>
  <si>
    <t>1/ La suma de los parciales puede no coincidir con el total debido al redondeo.</t>
  </si>
  <si>
    <t xml:space="preserve">2/ Incluye Fondo de Compensación del ISAN . </t>
  </si>
  <si>
    <t xml:space="preserve">3/ Se refiere al Impuesto sobre Tenencia o Uso de Vehículos recaudado y autoliquidado por las entidades federativas. Incluye los Accesorios derivados del gravamen. </t>
  </si>
  <si>
    <t xml:space="preserve">4/ Impuestos no comprendidos en las fracciones de la Ley de Ingresos causados en ejercicios fiscales anteriores pendientes de liquidación o de pago.   </t>
  </si>
  <si>
    <t>( Millones de pesos )</t>
  </si>
  <si>
    <t>PODER EJECUTIVO</t>
  </si>
  <si>
    <t>Concepto</t>
  </si>
  <si>
    <r>
      <t xml:space="preserve">Automóviles Nuevos </t>
    </r>
    <r>
      <rPr>
        <vertAlign val="superscript"/>
        <sz val="7.5"/>
        <color indexed="8"/>
        <rFont val="Soberana Sans Light"/>
        <family val="3"/>
      </rPr>
      <t>2/</t>
    </r>
  </si>
  <si>
    <r>
      <t xml:space="preserve">Impuestos Estatal </t>
    </r>
    <r>
      <rPr>
        <vertAlign val="superscript"/>
        <sz val="7.5"/>
        <color indexed="8"/>
        <rFont val="Soberana Sans Light"/>
        <family val="3"/>
      </rPr>
      <t>3/</t>
    </r>
  </si>
  <si>
    <r>
      <t xml:space="preserve">Otros  </t>
    </r>
    <r>
      <rPr>
        <vertAlign val="superscript"/>
        <sz val="7.5"/>
        <color indexed="8"/>
        <rFont val="Soberana Sans Light"/>
        <family val="3"/>
      </rPr>
      <t>4/</t>
    </r>
  </si>
  <si>
    <t>Artículo 2o, fracción I, inciso D)</t>
  </si>
  <si>
    <t>Artículo 2o-A</t>
  </si>
  <si>
    <r>
      <t xml:space="preserve">RECAUDACIÓN FEDERAL  PARTICIPABLE, 2017 </t>
    </r>
    <r>
      <rPr>
        <b/>
        <vertAlign val="superscript"/>
        <sz val="8"/>
        <color indexed="8"/>
        <rFont val="Soberana Sans Light"/>
        <family val="3"/>
      </rPr>
      <t>1/</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</si>
</sst>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0.0\ "/>
    <numFmt numFmtId="165" formatCode="_(* #,##0.00_);_(* \(#,##0.00\);_(* &quot;-&quot;??_);_(@_)"/>
    <numFmt numFmtId="166" formatCode="General_)"/>
    <numFmt numFmtId="167" formatCode="* @"/>
  </numFmts>
  <fonts count="56">
    <font>
      <sz val="11"/>
      <color theme="1"/>
      <name val="Calibri"/>
      <family val="2"/>
    </font>
    <font>
      <sz val="11"/>
      <color indexed="8"/>
      <name val="Calibri"/>
      <family val="2"/>
    </font>
    <font>
      <sz val="10"/>
      <color indexed="8"/>
      <name val="Arial"/>
      <family val="2"/>
    </font>
    <font>
      <sz val="10"/>
      <name val="Arial"/>
      <family val="2"/>
    </font>
    <font>
      <sz val="10"/>
      <name val="Courier"/>
      <family val="3"/>
    </font>
    <font>
      <b/>
      <sz val="8"/>
      <name val="Soberana Sans Light"/>
      <family val="3"/>
    </font>
    <font>
      <b/>
      <vertAlign val="superscript"/>
      <sz val="8"/>
      <color indexed="8"/>
      <name val="Soberana Sans Light"/>
      <family val="3"/>
    </font>
    <font>
      <vertAlign val="superscript"/>
      <sz val="7.5"/>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family val="3"/>
    </font>
    <font>
      <sz val="8"/>
      <color indexed="9"/>
      <name val="Soberana Sans "/>
      <family val="0"/>
    </font>
    <font>
      <b/>
      <sz val="7"/>
      <color indexed="8"/>
      <name val="Soberana Sans Light"/>
      <family val="3"/>
    </font>
    <font>
      <sz val="7"/>
      <color indexed="8"/>
      <name val="Soberana Sans Light"/>
      <family val="3"/>
    </font>
    <font>
      <b/>
      <sz val="7.5"/>
      <color indexed="8"/>
      <name val="Soberana Sans Light"/>
      <family val="3"/>
    </font>
    <font>
      <sz val="7.5"/>
      <color indexed="8"/>
      <name val="Soberana Sans Light"/>
      <family val="3"/>
    </font>
    <font>
      <b/>
      <sz val="8"/>
      <color indexed="8"/>
      <name val="Soberana Sans Light"/>
      <family val="3"/>
    </font>
    <font>
      <sz val="8"/>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sz val="8"/>
      <color theme="0"/>
      <name val="Soberana Sans "/>
      <family val="0"/>
    </font>
    <font>
      <b/>
      <sz val="7"/>
      <color rgb="FF000000"/>
      <name val="Soberana Sans Light"/>
      <family val="3"/>
    </font>
    <font>
      <sz val="7"/>
      <color rgb="FF000000"/>
      <name val="Soberana Sans Light"/>
      <family val="3"/>
    </font>
    <font>
      <b/>
      <sz val="7.5"/>
      <color rgb="FF000000"/>
      <name val="Soberana Sans Light"/>
      <family val="3"/>
    </font>
    <font>
      <sz val="7.5"/>
      <color rgb="FF000000"/>
      <name val="Soberana Sans Light"/>
      <family val="3"/>
    </font>
    <font>
      <b/>
      <sz val="8"/>
      <color rgb="FF000000"/>
      <name val="Soberana Sans Light"/>
      <family val="3"/>
    </font>
    <font>
      <sz val="8"/>
      <color theme="0"/>
      <name val="Soberana Sans"/>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00853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65"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2" fillId="0" borderId="0">
      <alignment vertical="top"/>
      <protection/>
    </xf>
    <xf numFmtId="0" fontId="3"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167" fontId="4" fillId="0" borderId="0" applyFon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24">
    <xf numFmtId="0" fontId="0" fillId="0" borderId="0" xfId="0" applyFont="1" applyAlignment="1">
      <alignment/>
    </xf>
    <xf numFmtId="0" fontId="48" fillId="0" borderId="0" xfId="57" applyFont="1" applyAlignment="1">
      <alignment wrapText="1"/>
      <protection/>
    </xf>
    <xf numFmtId="0" fontId="49" fillId="33" borderId="10" xfId="59" applyFont="1" applyFill="1" applyBorder="1" applyAlignment="1">
      <alignment horizontal="center" vertical="center" wrapText="1"/>
      <protection/>
    </xf>
    <xf numFmtId="164" fontId="50" fillId="0" borderId="11" xfId="50" applyNumberFormat="1" applyFont="1" applyFill="1" applyBorder="1" applyAlignment="1">
      <alignment vertical="center" wrapText="1"/>
    </xf>
    <xf numFmtId="164" fontId="50" fillId="0" borderId="12" xfId="50" applyNumberFormat="1" applyFont="1" applyFill="1" applyBorder="1" applyAlignment="1">
      <alignment vertical="center" wrapText="1"/>
    </xf>
    <xf numFmtId="164" fontId="51" fillId="0" borderId="12" xfId="50" applyNumberFormat="1" applyFont="1" applyFill="1" applyBorder="1" applyAlignment="1">
      <alignment vertical="center" wrapText="1"/>
    </xf>
    <xf numFmtId="164" fontId="51" fillId="0" borderId="13" xfId="50" applyNumberFormat="1" applyFont="1" applyFill="1" applyBorder="1" applyAlignment="1">
      <alignment vertical="center" wrapText="1"/>
    </xf>
    <xf numFmtId="0" fontId="52" fillId="0" borderId="11" xfId="59" applyFont="1" applyFill="1" applyBorder="1" applyAlignment="1">
      <alignment horizontal="left" vertical="center" wrapText="1"/>
      <protection/>
    </xf>
    <xf numFmtId="2" fontId="52" fillId="0" borderId="12" xfId="59" applyNumberFormat="1" applyFont="1" applyFill="1" applyBorder="1" applyAlignment="1" quotePrefix="1">
      <alignment horizontal="left" vertical="center" wrapText="1" indent="1"/>
      <protection/>
    </xf>
    <xf numFmtId="2" fontId="53" fillId="0" borderId="12" xfId="59" applyNumberFormat="1" applyFont="1" applyFill="1" applyBorder="1" applyAlignment="1">
      <alignment horizontal="left" vertical="center" wrapText="1" indent="2"/>
      <protection/>
    </xf>
    <xf numFmtId="2" fontId="53" fillId="0" borderId="12" xfId="59" applyNumberFormat="1" applyFont="1" applyFill="1" applyBorder="1" applyAlignment="1">
      <alignment horizontal="left" vertical="center" wrapText="1" indent="3"/>
      <protection/>
    </xf>
    <xf numFmtId="2" fontId="53" fillId="0" borderId="12" xfId="59" applyNumberFormat="1" applyFont="1" applyFill="1" applyBorder="1" applyAlignment="1" quotePrefix="1">
      <alignment horizontal="left" vertical="center" wrapText="1" indent="3"/>
      <protection/>
    </xf>
    <xf numFmtId="2" fontId="53" fillId="0" borderId="12" xfId="59" applyNumberFormat="1" applyFont="1" applyFill="1" applyBorder="1" applyAlignment="1" quotePrefix="1">
      <alignment horizontal="left" vertical="center" wrapText="1" indent="2"/>
      <protection/>
    </xf>
    <xf numFmtId="2" fontId="52" fillId="0" borderId="12" xfId="59" applyNumberFormat="1" applyFont="1" applyFill="1" applyBorder="1" applyAlignment="1">
      <alignment horizontal="left" vertical="center" wrapText="1" indent="1"/>
      <protection/>
    </xf>
    <xf numFmtId="2" fontId="53" fillId="0" borderId="13" xfId="59" applyNumberFormat="1" applyFont="1" applyFill="1" applyBorder="1" applyAlignment="1">
      <alignment horizontal="left" vertical="center" wrapText="1" indent="2"/>
      <protection/>
    </xf>
    <xf numFmtId="0" fontId="53" fillId="0" borderId="0" xfId="59" applyFont="1" applyFill="1" applyAlignment="1" quotePrefix="1">
      <alignment vertical="top"/>
      <protection/>
    </xf>
    <xf numFmtId="0" fontId="49" fillId="33" borderId="11" xfId="59" applyFont="1" applyFill="1" applyBorder="1" applyAlignment="1" quotePrefix="1">
      <alignment horizontal="center" vertical="center" wrapText="1"/>
      <protection/>
    </xf>
    <xf numFmtId="0" fontId="49" fillId="33" borderId="13" xfId="59" applyFont="1" applyFill="1" applyBorder="1" applyAlignment="1">
      <alignment horizontal="center" vertical="center" wrapText="1"/>
      <protection/>
    </xf>
    <xf numFmtId="166" fontId="5" fillId="0" borderId="0" xfId="15" applyFont="1" applyFill="1" applyBorder="1" applyAlignment="1">
      <alignment horizontal="center"/>
      <protection/>
    </xf>
    <xf numFmtId="0" fontId="54" fillId="0" borderId="0" xfId="57" applyFont="1" applyAlignment="1">
      <alignment horizontal="center" wrapText="1"/>
      <protection/>
    </xf>
    <xf numFmtId="0" fontId="53" fillId="0" borderId="0" xfId="59" applyFont="1" applyFill="1" applyAlignment="1" quotePrefix="1">
      <alignment horizontal="left" vertical="top" wrapText="1"/>
      <protection/>
    </xf>
    <xf numFmtId="0" fontId="53" fillId="0" borderId="0" xfId="59" applyFont="1" applyAlignment="1">
      <alignment vertical="top" wrapText="1"/>
      <protection/>
    </xf>
    <xf numFmtId="166" fontId="55" fillId="34" borderId="10" xfId="15" applyFont="1" applyFill="1" applyBorder="1" applyAlignment="1">
      <alignment horizontal="center" vertical="center"/>
      <protection/>
    </xf>
    <xf numFmtId="0" fontId="49" fillId="33" borderId="10" xfId="59" applyFont="1" applyFill="1" applyBorder="1" applyAlignment="1" quotePrefix="1">
      <alignment horizontal="center" vertical="center" wrapText="1"/>
      <protection/>
    </xf>
  </cellXfs>
  <cellStyles count="56">
    <cellStyle name="Normal" xfId="0"/>
    <cellStyle name="=C:\WINNT\SYSTEM32\COMMAND.COM 2 2 3"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Millares 16 2" xfId="50"/>
    <cellStyle name="Millares 2" xfId="51"/>
    <cellStyle name="Millares 2 3" xfId="52"/>
    <cellStyle name="Currency" xfId="53"/>
    <cellStyle name="Currency [0]" xfId="54"/>
    <cellStyle name="Neutral" xfId="55"/>
    <cellStyle name="Normal 12 2" xfId="56"/>
    <cellStyle name="Normal 2" xfId="57"/>
    <cellStyle name="Normal 2 2 2" xfId="58"/>
    <cellStyle name="Normal 47 2" xfId="59"/>
    <cellStyle name="Notas" xfId="60"/>
    <cellStyle name="Percent" xfId="61"/>
    <cellStyle name="Salida" xfId="62"/>
    <cellStyle name="Texto de advertencia" xfId="63"/>
    <cellStyle name="Texto explicativo" xfId="64"/>
    <cellStyle name="Texto, derecha 2 2"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EXCEL\2013%20EXCEL\Cuenta%20P&#250;blica%202012\Correos\Anal&#237;tico%20Largo%20ENE-DIC%202012-4%20MARZO%202013-C-SS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lítico"/>
      <sheetName val="Compensaciones"/>
      <sheetName val="IEPS Comp"/>
      <sheetName val="Rectificaciones"/>
      <sheetName val="Acc Hidr"/>
      <sheetName val="INGCOM"/>
      <sheetName val="Int Comp"/>
      <sheetName val="S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1"/>
  <sheetViews>
    <sheetView tabSelected="1" zoomScale="112" zoomScaleNormal="112" zoomScalePageLayoutView="0" workbookViewId="0" topLeftCell="A1">
      <selection activeCell="A3" sqref="A3:D3"/>
    </sheetView>
  </sheetViews>
  <sheetFormatPr defaultColWidth="11.421875" defaultRowHeight="15"/>
  <cols>
    <col min="1" max="1" width="38.421875" style="0" customWidth="1"/>
    <col min="2" max="2" width="14.28125" style="0" customWidth="1"/>
    <col min="3" max="4" width="13.57421875" style="0" customWidth="1"/>
  </cols>
  <sheetData>
    <row r="1" spans="1:7" ht="15">
      <c r="A1" s="19" t="s">
        <v>30</v>
      </c>
      <c r="B1" s="19"/>
      <c r="C1" s="19"/>
      <c r="D1" s="19"/>
      <c r="E1" s="1"/>
      <c r="F1" s="1"/>
      <c r="G1" s="1"/>
    </row>
    <row r="2" spans="1:4" ht="15" customHeight="1">
      <c r="A2" s="18" t="s">
        <v>43</v>
      </c>
      <c r="B2" s="18"/>
      <c r="C2" s="18"/>
      <c r="D2" s="18"/>
    </row>
    <row r="3" spans="1:4" ht="15" customHeight="1">
      <c r="A3" s="18" t="s">
        <v>36</v>
      </c>
      <c r="B3" s="18"/>
      <c r="C3" s="18"/>
      <c r="D3" s="18"/>
    </row>
    <row r="4" spans="1:4" ht="15">
      <c r="A4" s="18" t="s">
        <v>35</v>
      </c>
      <c r="B4" s="18"/>
      <c r="C4" s="18"/>
      <c r="D4" s="18"/>
    </row>
    <row r="5" spans="1:4" ht="15.75" customHeight="1">
      <c r="A5" s="22" t="s">
        <v>37</v>
      </c>
      <c r="B5" s="16" t="s">
        <v>0</v>
      </c>
      <c r="C5" s="23" t="s">
        <v>1</v>
      </c>
      <c r="D5" s="23"/>
    </row>
    <row r="6" spans="1:4" ht="15">
      <c r="A6" s="22"/>
      <c r="B6" s="17" t="s">
        <v>2</v>
      </c>
      <c r="C6" s="2" t="s">
        <v>3</v>
      </c>
      <c r="D6" s="2" t="s">
        <v>2</v>
      </c>
    </row>
    <row r="7" spans="1:4" ht="15">
      <c r="A7" s="7" t="s">
        <v>4</v>
      </c>
      <c r="B7" s="3">
        <f>SUM(B8,B33)</f>
        <v>2626724.092977732</v>
      </c>
      <c r="C7" s="3">
        <f>SUM(C8,C33)</f>
        <v>2743055.779777084</v>
      </c>
      <c r="D7" s="3">
        <f>SUM(D8,D33)</f>
        <v>2864218.5679448657</v>
      </c>
    </row>
    <row r="8" spans="1:4" ht="15">
      <c r="A8" s="8" t="s">
        <v>5</v>
      </c>
      <c r="B8" s="4">
        <f>SUM(B9:B11,B23,B26:B27,B30:B32)</f>
        <v>2385900.04484858</v>
      </c>
      <c r="C8" s="4">
        <f>SUM(C9:C11,C23,C26:C27,C30:C32)</f>
        <v>2443647.830971851</v>
      </c>
      <c r="D8" s="4">
        <f>SUM(D9:D11,D23,D26:D27,D30:D32)</f>
        <v>2536097.4259122093</v>
      </c>
    </row>
    <row r="9" spans="1:4" ht="15">
      <c r="A9" s="9" t="s">
        <v>6</v>
      </c>
      <c r="B9" s="5">
        <v>1114809.233881</v>
      </c>
      <c r="C9" s="5">
        <v>1135422.3524586984</v>
      </c>
      <c r="D9" s="5">
        <v>1243293.2040600001</v>
      </c>
    </row>
    <row r="10" spans="1:4" ht="15">
      <c r="A10" s="9" t="s">
        <v>7</v>
      </c>
      <c r="B10" s="5">
        <v>770861.20674858</v>
      </c>
      <c r="C10" s="5">
        <v>795862.3905147263</v>
      </c>
      <c r="D10" s="5">
        <v>829911.1748112099</v>
      </c>
    </row>
    <row r="11" spans="1:4" ht="15">
      <c r="A11" s="9" t="s">
        <v>8</v>
      </c>
      <c r="B11" s="5">
        <f>SUM(B12:B22)</f>
        <v>415905.5883130001</v>
      </c>
      <c r="C11" s="5">
        <f>SUM(C12:C22)</f>
        <v>431563.3402667216</v>
      </c>
      <c r="D11" s="5">
        <f>SUM(D12:D22)</f>
        <v>370296.77671800007</v>
      </c>
    </row>
    <row r="12" spans="1:4" ht="15">
      <c r="A12" s="10" t="s">
        <v>41</v>
      </c>
      <c r="B12" s="5">
        <v>259101.33620000008</v>
      </c>
      <c r="C12" s="5">
        <v>257188.8474976592</v>
      </c>
      <c r="D12" s="5">
        <v>193173.19802600003</v>
      </c>
    </row>
    <row r="13" spans="1:4" ht="15">
      <c r="A13" s="10" t="s">
        <v>42</v>
      </c>
      <c r="B13" s="5">
        <v>26331.817000000003</v>
      </c>
      <c r="C13" s="5">
        <v>26966.300000000003</v>
      </c>
      <c r="D13" s="5">
        <v>26339.01</v>
      </c>
    </row>
    <row r="14" spans="1:4" ht="15">
      <c r="A14" s="10" t="s">
        <v>9</v>
      </c>
      <c r="B14" s="5">
        <v>37475.840686999996</v>
      </c>
      <c r="C14" s="5">
        <v>41706.61293309157</v>
      </c>
      <c r="D14" s="5">
        <v>41352.257743999995</v>
      </c>
    </row>
    <row r="15" spans="1:4" ht="15">
      <c r="A15" s="10" t="s">
        <v>10</v>
      </c>
      <c r="B15" s="5">
        <v>12612.434122999999</v>
      </c>
      <c r="C15" s="5">
        <v>14857.676534410753</v>
      </c>
      <c r="D15" s="5">
        <v>14614.232043</v>
      </c>
    </row>
    <row r="16" spans="1:4" ht="15">
      <c r="A16" s="10" t="s">
        <v>11</v>
      </c>
      <c r="B16" s="5">
        <v>32005.119115</v>
      </c>
      <c r="C16" s="5">
        <v>33343.490119538656</v>
      </c>
      <c r="D16" s="5">
        <v>36420.036252</v>
      </c>
    </row>
    <row r="17" spans="1:4" ht="15">
      <c r="A17" s="11" t="s">
        <v>12</v>
      </c>
      <c r="B17" s="5">
        <v>4.567603</v>
      </c>
      <c r="C17" s="5">
        <v>7.623562660551626</v>
      </c>
      <c r="D17" s="5">
        <v>5.792798</v>
      </c>
    </row>
    <row r="18" spans="1:4" ht="15">
      <c r="A18" s="10" t="s">
        <v>13</v>
      </c>
      <c r="B18" s="5">
        <v>5894.747106</v>
      </c>
      <c r="C18" s="5">
        <v>6715.934237578527</v>
      </c>
      <c r="D18" s="5">
        <v>5765.934936999999</v>
      </c>
    </row>
    <row r="19" spans="1:4" ht="15">
      <c r="A19" s="10" t="s">
        <v>14</v>
      </c>
      <c r="B19" s="5">
        <v>23662.864348</v>
      </c>
      <c r="C19" s="5">
        <v>24805.35747504345</v>
      </c>
      <c r="D19" s="5">
        <v>23520.810916000002</v>
      </c>
    </row>
    <row r="20" spans="1:4" ht="15">
      <c r="A20" s="10" t="s">
        <v>15</v>
      </c>
      <c r="B20" s="5">
        <v>16748.728291</v>
      </c>
      <c r="C20" s="5">
        <v>17881.184055223737</v>
      </c>
      <c r="D20" s="5">
        <v>18300.710432</v>
      </c>
    </row>
    <row r="21" spans="1:4" ht="15">
      <c r="A21" s="10" t="s">
        <v>16</v>
      </c>
      <c r="B21" s="5">
        <v>649.9703969999999</v>
      </c>
      <c r="C21" s="5">
        <v>647.9295985151484</v>
      </c>
      <c r="D21" s="5">
        <v>704.834764</v>
      </c>
    </row>
    <row r="22" spans="1:4" ht="15">
      <c r="A22" s="10" t="s">
        <v>17</v>
      </c>
      <c r="B22" s="5">
        <v>1418.1634430000001</v>
      </c>
      <c r="C22" s="5">
        <v>7442.384253</v>
      </c>
      <c r="D22" s="5">
        <v>10099.958806000002</v>
      </c>
    </row>
    <row r="23" spans="1:4" ht="15">
      <c r="A23" s="9" t="s">
        <v>18</v>
      </c>
      <c r="B23" s="5">
        <f>SUM(B24:B25)</f>
        <v>50859.269571000004</v>
      </c>
      <c r="C23" s="5">
        <f>SUM(C24:C25)</f>
        <v>46052.42136258676</v>
      </c>
      <c r="D23" s="5">
        <f>SUM(D24:D25)</f>
        <v>53017.69020099999</v>
      </c>
    </row>
    <row r="24" spans="1:4" ht="15">
      <c r="A24" s="10" t="s">
        <v>19</v>
      </c>
      <c r="B24" s="5">
        <v>50858.914767</v>
      </c>
      <c r="C24" s="5">
        <v>46052.42136258676</v>
      </c>
      <c r="D24" s="5">
        <v>53017.32092199999</v>
      </c>
    </row>
    <row r="25" spans="1:4" ht="15">
      <c r="A25" s="10" t="s">
        <v>20</v>
      </c>
      <c r="B25" s="5">
        <v>0.354804</v>
      </c>
      <c r="C25" s="5">
        <v>0</v>
      </c>
      <c r="D25" s="5">
        <v>0.36927899999999997</v>
      </c>
    </row>
    <row r="26" spans="1:4" ht="15">
      <c r="A26" s="9" t="s">
        <v>38</v>
      </c>
      <c r="B26" s="5">
        <v>11323.558</v>
      </c>
      <c r="C26" s="5">
        <v>11050.853383677873</v>
      </c>
      <c r="D26" s="5">
        <v>12924.223999999998</v>
      </c>
    </row>
    <row r="27" spans="1:4" ht="15">
      <c r="A27" s="9" t="s">
        <v>21</v>
      </c>
      <c r="B27" s="5">
        <f>SUM(B28:B29)</f>
        <v>328.54739500000005</v>
      </c>
      <c r="C27" s="5">
        <f>SUM(C28:C29)</f>
        <v>0</v>
      </c>
      <c r="D27" s="5">
        <f>SUM(D28:D29)</f>
        <v>62.191847</v>
      </c>
    </row>
    <row r="28" spans="1:4" ht="15">
      <c r="A28" s="10" t="s">
        <v>22</v>
      </c>
      <c r="B28" s="5">
        <v>2.097395</v>
      </c>
      <c r="C28" s="5">
        <v>0</v>
      </c>
      <c r="D28" s="5">
        <v>0.5998470000000001</v>
      </c>
    </row>
    <row r="29" spans="1:4" ht="15">
      <c r="A29" s="10" t="s">
        <v>39</v>
      </c>
      <c r="B29" s="5">
        <v>326.45000000000005</v>
      </c>
      <c r="C29" s="5">
        <v>0</v>
      </c>
      <c r="D29" s="5">
        <v>61.592000000000006</v>
      </c>
    </row>
    <row r="30" spans="1:4" ht="15">
      <c r="A30" s="9" t="s">
        <v>23</v>
      </c>
      <c r="B30" s="5">
        <v>25666.389857</v>
      </c>
      <c r="C30" s="5">
        <v>24374.894794404026</v>
      </c>
      <c r="D30" s="5">
        <v>27136.654185000003</v>
      </c>
    </row>
    <row r="31" spans="1:4" ht="15">
      <c r="A31" s="12" t="s">
        <v>40</v>
      </c>
      <c r="B31" s="5">
        <v>-6299.337596</v>
      </c>
      <c r="C31" s="5">
        <v>-3132.1638210530273</v>
      </c>
      <c r="D31" s="5">
        <v>-3069.3002030000002</v>
      </c>
    </row>
    <row r="32" spans="1:4" ht="15">
      <c r="A32" s="9" t="s">
        <v>24</v>
      </c>
      <c r="B32" s="5">
        <v>2445.5886790000004</v>
      </c>
      <c r="C32" s="5">
        <v>2453.7420120889747</v>
      </c>
      <c r="D32" s="5">
        <v>2524.8102930000005</v>
      </c>
    </row>
    <row r="33" spans="1:4" ht="15">
      <c r="A33" s="13" t="s">
        <v>25</v>
      </c>
      <c r="B33" s="4">
        <f>SUM(B34:B35)</f>
        <v>240824.048129152</v>
      </c>
      <c r="C33" s="4">
        <f>SUM(C34:C35)</f>
        <v>299407.9488052329</v>
      </c>
      <c r="D33" s="4">
        <f>SUM(D34:D35)</f>
        <v>328121.1420326563</v>
      </c>
    </row>
    <row r="34" spans="1:4" ht="15">
      <c r="A34" s="9" t="s">
        <v>26</v>
      </c>
      <c r="B34" s="5">
        <v>240643.97786413052</v>
      </c>
      <c r="C34" s="5">
        <v>299407.9488052329</v>
      </c>
      <c r="D34" s="5">
        <v>333661.7149771594</v>
      </c>
    </row>
    <row r="35" spans="1:4" ht="15">
      <c r="A35" s="14" t="s">
        <v>27</v>
      </c>
      <c r="B35" s="6">
        <v>180.07026502149998</v>
      </c>
      <c r="C35" s="6">
        <v>0</v>
      </c>
      <c r="D35" s="6">
        <v>-5540.572944503099</v>
      </c>
    </row>
    <row r="36" spans="1:4" ht="11.25" customHeight="1">
      <c r="A36" s="20" t="s">
        <v>31</v>
      </c>
      <c r="B36" s="20"/>
      <c r="C36" s="20"/>
      <c r="D36" s="20"/>
    </row>
    <row r="37" spans="1:4" ht="11.25" customHeight="1">
      <c r="A37" s="15" t="s">
        <v>32</v>
      </c>
      <c r="B37" s="15"/>
      <c r="C37" s="15"/>
      <c r="D37" s="15"/>
    </row>
    <row r="38" spans="1:4" ht="23.25" customHeight="1">
      <c r="A38" s="20" t="s">
        <v>33</v>
      </c>
      <c r="B38" s="20"/>
      <c r="C38" s="20"/>
      <c r="D38" s="20"/>
    </row>
    <row r="39" spans="1:4" ht="23.25" customHeight="1">
      <c r="A39" s="20" t="s">
        <v>34</v>
      </c>
      <c r="B39" s="20"/>
      <c r="C39" s="20"/>
      <c r="D39" s="20"/>
    </row>
    <row r="40" spans="1:4" ht="66" customHeight="1">
      <c r="A40" s="20" t="s">
        <v>29</v>
      </c>
      <c r="B40" s="20"/>
      <c r="C40" s="20"/>
      <c r="D40" s="20"/>
    </row>
    <row r="41" spans="1:4" ht="11.25" customHeight="1">
      <c r="A41" s="21" t="s">
        <v>28</v>
      </c>
      <c r="B41" s="21"/>
      <c r="C41" s="21"/>
      <c r="D41" s="21"/>
    </row>
  </sheetData>
  <sheetProtection/>
  <mergeCells count="11">
    <mergeCell ref="A38:D38"/>
    <mergeCell ref="A3:D3"/>
    <mergeCell ref="A1:D1"/>
    <mergeCell ref="A39:D39"/>
    <mergeCell ref="A40:D40"/>
    <mergeCell ref="A41:D41"/>
    <mergeCell ref="A2:D2"/>
    <mergeCell ref="A4:D4"/>
    <mergeCell ref="A5:A6"/>
    <mergeCell ref="C5:D5"/>
    <mergeCell ref="A36:D36"/>
  </mergeCells>
  <printOptions horizontalCentered="1"/>
  <pageMargins left="0.7086614173228347" right="0.7086614173228347" top="0.7480314960629921" bottom="0.7480314960629921" header="0.31496062992125984" footer="0.31496062992125984"/>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cp:lastPrinted>2018-04-12T23:29:41Z</cp:lastPrinted>
  <dcterms:created xsi:type="dcterms:W3CDTF">2018-03-15T00:03:18Z</dcterms:created>
  <dcterms:modified xsi:type="dcterms:W3CDTF">2018-04-13T00:57:00Z</dcterms:modified>
  <cp:category/>
  <cp:version/>
  <cp:contentType/>
  <cp:contentStatus/>
</cp:coreProperties>
</file>