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gresos y egresos" sheetId="1" r:id="rId1"/>
  </sheets>
  <definedNames>
    <definedName name="_xlnm.Print_Area" localSheetId="0">'Ingresos y egresos'!$B$1:$J$24</definedName>
  </definedNames>
  <calcPr fullCalcOnLoad="1"/>
</workbook>
</file>

<file path=xl/sharedStrings.xml><?xml version="1.0" encoding="utf-8"?>
<sst xmlns="http://schemas.openxmlformats.org/spreadsheetml/2006/main" count="23" uniqueCount="21">
  <si>
    <t>%</t>
  </si>
  <si>
    <t>TOTAL</t>
  </si>
  <si>
    <t>Instituto Mexicano del Seguro Social</t>
  </si>
  <si>
    <t>Instituto de Seguridad y Servicios Sociales de los Trabajadores del Estado</t>
  </si>
  <si>
    <t>PAGADO</t>
  </si>
  <si>
    <t>APROBADO</t>
  </si>
  <si>
    <t>SUMA</t>
  </si>
  <si>
    <t>ESTIMADO</t>
  </si>
  <si>
    <t>RECAUDADO</t>
  </si>
  <si>
    <t>DIFERENCIA</t>
  </si>
  <si>
    <t>INGRESOS Y EGRESOS PRESUPUESTARIOS</t>
  </si>
  <si>
    <t xml:space="preserve">    Exceso de Egresos sobre Ingresos</t>
  </si>
  <si>
    <t>(PESOS)</t>
  </si>
  <si>
    <r>
      <t xml:space="preserve">EGRESOS </t>
    </r>
    <r>
      <rPr>
        <vertAlign val="superscript"/>
        <sz val="8"/>
        <color indexed="9"/>
        <rFont val="Soberana Sans"/>
        <family val="3"/>
      </rPr>
      <t>2/</t>
    </r>
  </si>
  <si>
    <r>
      <t xml:space="preserve">INGRESOS </t>
    </r>
    <r>
      <rPr>
        <vertAlign val="superscript"/>
        <sz val="8"/>
        <color indexed="9"/>
        <rFont val="Soberana Sans"/>
        <family val="3"/>
      </rPr>
      <t>1/</t>
    </r>
  </si>
  <si>
    <t>1/ Excluye los rubros: Disponibilidad Inicial y Endeudamiento (Desendeudamiento) Neto.</t>
  </si>
  <si>
    <t>2/ Excluye los rubros: Enteros a Tesorería y Disponibilidad Final.</t>
  </si>
  <si>
    <t>ENTIDADES DE CONTROL DIRECTO</t>
  </si>
  <si>
    <t>ENTIDAD</t>
  </si>
  <si>
    <t>CUENTA PÚBLICA 2016</t>
  </si>
  <si>
    <t>Fuente: Elaborado en la Unidad de Contabilidad Gubernamental, con base en información de los Sistemas Globalizadores de la Secretaría de Hacienda y Crédito Público así como la que proporcionaron los entes públicos.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</si>
</sst>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49" fontId="5" fillId="0" borderId="11" xfId="52" applyNumberFormat="1" applyFont="1" applyFill="1" applyBorder="1" applyAlignment="1">
      <alignment horizontal="center" vertical="center"/>
      <protection/>
    </xf>
    <xf numFmtId="165" fontId="50" fillId="0" borderId="11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horizontal="left" vertical="center" indent="1"/>
      <protection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165" fontId="6" fillId="0" borderId="11" xfId="52" applyNumberFormat="1" applyFont="1" applyFill="1" applyBorder="1" applyAlignment="1">
      <alignment vertical="center"/>
      <protection/>
    </xf>
    <xf numFmtId="49" fontId="6" fillId="0" borderId="11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49" fontId="6" fillId="0" borderId="11" xfId="52" applyNumberFormat="1" applyFont="1" applyFill="1" applyBorder="1" applyAlignment="1">
      <alignment horizontal="left" vertical="center" wrapText="1" indent="2"/>
      <protection/>
    </xf>
    <xf numFmtId="167" fontId="50" fillId="0" borderId="11" xfId="47" applyNumberFormat="1" applyFont="1" applyBorder="1" applyAlignment="1">
      <alignment/>
    </xf>
    <xf numFmtId="3" fontId="5" fillId="0" borderId="11" xfId="52" applyNumberFormat="1" applyFont="1" applyFill="1" applyBorder="1" applyAlignment="1">
      <alignment horizontal="right" vertical="center" indent="1"/>
      <protection/>
    </xf>
    <xf numFmtId="3" fontId="5" fillId="0" borderId="11" xfId="47" applyNumberFormat="1" applyFont="1" applyFill="1" applyBorder="1" applyAlignment="1">
      <alignment horizontal="right" vertical="center" indent="1"/>
    </xf>
    <xf numFmtId="3" fontId="50" fillId="0" borderId="11" xfId="47" applyNumberFormat="1" applyFont="1" applyBorder="1" applyAlignment="1">
      <alignment horizontal="right" indent="1"/>
    </xf>
    <xf numFmtId="3" fontId="6" fillId="0" borderId="11" xfId="47" applyNumberFormat="1" applyFont="1" applyFill="1" applyBorder="1" applyAlignment="1">
      <alignment horizontal="right" vertical="center" indent="1"/>
    </xf>
    <xf numFmtId="3" fontId="6" fillId="0" borderId="11" xfId="52" applyNumberFormat="1" applyFont="1" applyFill="1" applyBorder="1" applyAlignment="1">
      <alignment horizontal="right" vertical="center" indent="1"/>
      <protection/>
    </xf>
    <xf numFmtId="3" fontId="51" fillId="0" borderId="11" xfId="0" applyNumberFormat="1" applyFont="1" applyFill="1" applyBorder="1" applyAlignment="1">
      <alignment horizontal="right" vertical="center" indent="1"/>
    </xf>
    <xf numFmtId="168" fontId="6" fillId="0" borderId="11" xfId="47" applyNumberFormat="1" applyFont="1" applyFill="1" applyBorder="1" applyAlignment="1">
      <alignment horizontal="right" vertical="center" indent="1"/>
    </xf>
    <xf numFmtId="168" fontId="5" fillId="0" borderId="11" xfId="47" applyNumberFormat="1" applyFont="1" applyFill="1" applyBorder="1" applyAlignment="1">
      <alignment horizontal="right" vertical="center" indent="1"/>
    </xf>
    <xf numFmtId="0" fontId="4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66" fontId="52" fillId="0" borderId="0" xfId="0" applyNumberFormat="1" applyFont="1" applyFill="1" applyAlignment="1">
      <alignment/>
    </xf>
    <xf numFmtId="168" fontId="6" fillId="0" borderId="11" xfId="47" applyNumberFormat="1" applyFont="1" applyFill="1" applyBorder="1" applyAlignment="1">
      <alignment horizontal="center" vertical="center"/>
    </xf>
    <xf numFmtId="3" fontId="6" fillId="0" borderId="11" xfId="52" applyNumberFormat="1" applyFont="1" applyFill="1" applyBorder="1" applyAlignment="1">
      <alignment horizontal="center" vertical="center"/>
      <protection/>
    </xf>
    <xf numFmtId="168" fontId="5" fillId="0" borderId="11" xfId="47" applyNumberFormat="1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left" vertical="center" indent="1"/>
      <protection/>
    </xf>
    <xf numFmtId="0" fontId="54" fillId="33" borderId="13" xfId="52" applyFont="1" applyFill="1" applyBorder="1" applyAlignment="1">
      <alignment horizontal="center" vertical="center" wrapText="1"/>
      <protection/>
    </xf>
    <xf numFmtId="0" fontId="54" fillId="33" borderId="14" xfId="52" applyFont="1" applyFill="1" applyBorder="1" applyAlignment="1">
      <alignment horizontal="center" vertical="center" wrapText="1"/>
      <protection/>
    </xf>
    <xf numFmtId="0" fontId="54" fillId="33" borderId="15" xfId="52" applyFont="1" applyFill="1" applyBorder="1" applyAlignment="1">
      <alignment horizontal="center" vertical="center" wrapText="1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showGridLines="0" tabSelected="1" zoomScale="115" zoomScaleNormal="115" zoomScalePageLayoutView="0" workbookViewId="0" topLeftCell="A1">
      <selection activeCell="G56" sqref="G56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5" width="15.28125" style="1" customWidth="1"/>
    <col min="6" max="6" width="6.57421875" style="1" customWidth="1"/>
    <col min="7" max="9" width="15.28125" style="1" customWidth="1"/>
    <col min="10" max="10" width="6.57421875" style="1" customWidth="1"/>
    <col min="11" max="11" width="3.57421875" style="1" customWidth="1"/>
    <col min="12" max="16384" width="0" style="1" hidden="1" customWidth="1"/>
  </cols>
  <sheetData>
    <row r="1" spans="2:10" ht="7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1.25" customHeight="1">
      <c r="B2" s="50" t="s">
        <v>19</v>
      </c>
      <c r="C2" s="50"/>
      <c r="D2" s="50"/>
      <c r="E2" s="50"/>
      <c r="F2" s="50"/>
      <c r="G2" s="50"/>
      <c r="H2" s="50"/>
      <c r="I2" s="50"/>
      <c r="J2" s="50"/>
    </row>
    <row r="3" spans="2:10" ht="11.25" customHeight="1">
      <c r="B3" s="49" t="s">
        <v>10</v>
      </c>
      <c r="C3" s="49"/>
      <c r="D3" s="49"/>
      <c r="E3" s="49"/>
      <c r="F3" s="49"/>
      <c r="G3" s="49"/>
      <c r="H3" s="49"/>
      <c r="I3" s="49"/>
      <c r="J3" s="49"/>
    </row>
    <row r="4" spans="2:10" ht="11.25" customHeight="1">
      <c r="B4" s="49" t="s">
        <v>17</v>
      </c>
      <c r="C4" s="49"/>
      <c r="D4" s="49"/>
      <c r="E4" s="49"/>
      <c r="F4" s="49"/>
      <c r="G4" s="49"/>
      <c r="H4" s="49"/>
      <c r="I4" s="49"/>
      <c r="J4" s="49"/>
    </row>
    <row r="5" spans="2:10" ht="11.25" customHeight="1">
      <c r="B5" s="49" t="s">
        <v>12</v>
      </c>
      <c r="C5" s="49"/>
      <c r="D5" s="49"/>
      <c r="E5" s="49"/>
      <c r="F5" s="49"/>
      <c r="G5" s="49"/>
      <c r="H5" s="49"/>
      <c r="I5" s="49"/>
      <c r="J5" s="49"/>
    </row>
    <row r="6" spans="2:10" ht="15" customHeight="1">
      <c r="B6" s="2"/>
      <c r="C6" s="2"/>
      <c r="D6" s="2"/>
      <c r="E6" s="3"/>
      <c r="F6" s="3"/>
      <c r="G6" s="3"/>
      <c r="H6" s="4"/>
      <c r="I6" s="4"/>
      <c r="J6" s="4"/>
    </row>
    <row r="7" spans="2:10" ht="16.5" customHeight="1">
      <c r="B7" s="51" t="s">
        <v>18</v>
      </c>
      <c r="C7" s="44" t="s">
        <v>14</v>
      </c>
      <c r="D7" s="45"/>
      <c r="E7" s="45"/>
      <c r="F7" s="46"/>
      <c r="G7" s="44" t="s">
        <v>13</v>
      </c>
      <c r="H7" s="45"/>
      <c r="I7" s="45"/>
      <c r="J7" s="46"/>
    </row>
    <row r="8" spans="2:10" ht="11.25" customHeight="1">
      <c r="B8" s="51"/>
      <c r="C8" s="47" t="s">
        <v>7</v>
      </c>
      <c r="D8" s="47" t="s">
        <v>8</v>
      </c>
      <c r="E8" s="47" t="s">
        <v>9</v>
      </c>
      <c r="F8" s="47" t="s">
        <v>0</v>
      </c>
      <c r="G8" s="47" t="s">
        <v>5</v>
      </c>
      <c r="H8" s="47" t="s">
        <v>4</v>
      </c>
      <c r="I8" s="47" t="s">
        <v>9</v>
      </c>
      <c r="J8" s="47" t="s">
        <v>0</v>
      </c>
    </row>
    <row r="9" spans="2:10" ht="11.25" customHeight="1">
      <c r="B9" s="51"/>
      <c r="C9" s="48"/>
      <c r="D9" s="48"/>
      <c r="E9" s="48"/>
      <c r="F9" s="48"/>
      <c r="G9" s="48"/>
      <c r="H9" s="48"/>
      <c r="I9" s="48"/>
      <c r="J9" s="48"/>
    </row>
    <row r="10" spans="2:10" ht="6" customHeight="1">
      <c r="B10" s="5"/>
      <c r="C10" s="5"/>
      <c r="D10" s="6"/>
      <c r="E10" s="6"/>
      <c r="F10" s="6"/>
      <c r="G10" s="6"/>
      <c r="H10" s="7"/>
      <c r="I10" s="7"/>
      <c r="J10" s="7"/>
    </row>
    <row r="11" spans="2:10" ht="21" customHeight="1">
      <c r="B11" s="11" t="s">
        <v>2</v>
      </c>
      <c r="C11" s="31">
        <v>559761304471</v>
      </c>
      <c r="D11" s="31">
        <v>575136294041</v>
      </c>
      <c r="E11" s="31">
        <f>+C11-D11</f>
        <v>-15374989570</v>
      </c>
      <c r="F11" s="40">
        <f>D11/C11*100-100</f>
        <v>2.7467046126973855</v>
      </c>
      <c r="G11" s="32">
        <v>544321034790</v>
      </c>
      <c r="H11" s="31">
        <v>556372935129</v>
      </c>
      <c r="I11" s="31">
        <f>+H11-G11</f>
        <v>12051900339</v>
      </c>
      <c r="J11" s="34">
        <f>H11/G11*100-100</f>
        <v>2.2141162234617013</v>
      </c>
    </row>
    <row r="12" spans="2:10" ht="21" customHeight="1">
      <c r="B12" s="26" t="s">
        <v>3</v>
      </c>
      <c r="C12" s="31">
        <v>266771719555</v>
      </c>
      <c r="D12" s="31">
        <v>272270535977</v>
      </c>
      <c r="E12" s="31">
        <f>+C12-D12</f>
        <v>-5498816422</v>
      </c>
      <c r="F12" s="40">
        <f>D12/C12*100-100</f>
        <v>2.061244134562898</v>
      </c>
      <c r="G12" s="32">
        <v>229916102139</v>
      </c>
      <c r="H12" s="31">
        <v>243860610167</v>
      </c>
      <c r="I12" s="31">
        <f>+H12-G12</f>
        <v>13944508028</v>
      </c>
      <c r="J12" s="34">
        <f>H12/G12*100-100</f>
        <v>6.065041942808165</v>
      </c>
    </row>
    <row r="13" spans="2:10" ht="14.25" customHeight="1">
      <c r="B13" s="13"/>
      <c r="C13" s="32"/>
      <c r="D13" s="32"/>
      <c r="E13" s="32"/>
      <c r="F13" s="41"/>
      <c r="G13" s="32"/>
      <c r="H13" s="30"/>
      <c r="I13" s="30"/>
      <c r="J13" s="33"/>
    </row>
    <row r="14" spans="2:10" ht="11.25" customHeight="1">
      <c r="B14" s="8" t="s">
        <v>6</v>
      </c>
      <c r="C14" s="29">
        <f>SUM(C11:C13)</f>
        <v>826533024026</v>
      </c>
      <c r="D14" s="29">
        <f>SUM(D11:D13)</f>
        <v>847406830018</v>
      </c>
      <c r="E14" s="28">
        <f>+D14-C14</f>
        <v>20873805992</v>
      </c>
      <c r="F14" s="42">
        <f>D14/C14*100-100</f>
        <v>2.525465454522873</v>
      </c>
      <c r="G14" s="29">
        <f>SUM(G11:G13)</f>
        <v>774237136929</v>
      </c>
      <c r="H14" s="29">
        <f>SUM(H11:H13)</f>
        <v>800233545296</v>
      </c>
      <c r="I14" s="29">
        <f>+H14-G14</f>
        <v>25996408367</v>
      </c>
      <c r="J14" s="35">
        <f>H14/G14*100-100</f>
        <v>3.3576803703984552</v>
      </c>
    </row>
    <row r="15" spans="2:10" ht="11.25" customHeight="1">
      <c r="B15" s="11"/>
      <c r="C15" s="31"/>
      <c r="D15" s="32"/>
      <c r="E15" s="32"/>
      <c r="F15" s="40"/>
      <c r="G15" s="32"/>
      <c r="H15" s="30"/>
      <c r="I15" s="31"/>
      <c r="J15" s="34"/>
    </row>
    <row r="16" spans="2:10" ht="11.25" customHeight="1">
      <c r="B16" s="43" t="s">
        <v>11</v>
      </c>
      <c r="C16" s="31">
        <f>+G14-C14</f>
        <v>-52295887097</v>
      </c>
      <c r="D16" s="31">
        <f>+H14-D14</f>
        <v>-47173284722</v>
      </c>
      <c r="E16" s="31">
        <f>+I14-E14</f>
        <v>5122602375</v>
      </c>
      <c r="F16" s="42"/>
      <c r="G16" s="32"/>
      <c r="H16" s="30"/>
      <c r="I16" s="31"/>
      <c r="J16" s="34"/>
    </row>
    <row r="17" spans="2:10" ht="11.25" customHeight="1">
      <c r="B17" s="10"/>
      <c r="C17" s="31"/>
      <c r="D17" s="32"/>
      <c r="E17" s="32"/>
      <c r="F17" s="40"/>
      <c r="G17" s="32"/>
      <c r="H17" s="30"/>
      <c r="I17" s="31"/>
      <c r="J17" s="34"/>
    </row>
    <row r="18" spans="2:10" ht="11.25" customHeight="1">
      <c r="B18" s="8" t="s">
        <v>1</v>
      </c>
      <c r="C18" s="29">
        <f>+C16+C14</f>
        <v>774237136929</v>
      </c>
      <c r="D18" s="29">
        <f>+D16+D14</f>
        <v>800233545296</v>
      </c>
      <c r="E18" s="29">
        <f>+E16+E14</f>
        <v>25996408367</v>
      </c>
      <c r="F18" s="42">
        <f>D18/C18*100-100</f>
        <v>3.3576803703984552</v>
      </c>
      <c r="G18" s="29">
        <f>+G16+G14</f>
        <v>774237136929</v>
      </c>
      <c r="H18" s="29">
        <f>+H16+H14</f>
        <v>800233545296</v>
      </c>
      <c r="I18" s="29">
        <f>+I16+I14</f>
        <v>25996408367</v>
      </c>
      <c r="J18" s="35">
        <f>H18/G18*100-100</f>
        <v>3.3576803703984552</v>
      </c>
    </row>
    <row r="19" spans="2:10" ht="11.25" customHeight="1">
      <c r="B19" s="10"/>
      <c r="C19" s="31"/>
      <c r="D19" s="32"/>
      <c r="E19" s="32"/>
      <c r="F19" s="34"/>
      <c r="G19" s="32"/>
      <c r="H19" s="30"/>
      <c r="I19" s="31"/>
      <c r="J19" s="34"/>
    </row>
    <row r="20" spans="2:10" ht="11.25" customHeight="1">
      <c r="B20" s="11"/>
      <c r="C20" s="11"/>
      <c r="D20" s="12"/>
      <c r="E20" s="12"/>
      <c r="F20" s="12"/>
      <c r="G20" s="12"/>
      <c r="H20" s="27"/>
      <c r="I20" s="27"/>
      <c r="J20" s="9"/>
    </row>
    <row r="21" spans="2:10" ht="3" customHeight="1">
      <c r="B21" s="14"/>
      <c r="C21" s="14"/>
      <c r="D21" s="15"/>
      <c r="E21" s="15"/>
      <c r="F21" s="15"/>
      <c r="G21" s="15"/>
      <c r="H21" s="16"/>
      <c r="I21" s="16"/>
      <c r="J21" s="16"/>
    </row>
    <row r="22" spans="2:10" ht="11.25" customHeight="1">
      <c r="B22" s="17" t="s">
        <v>15</v>
      </c>
      <c r="C22" s="17"/>
      <c r="D22" s="18"/>
      <c r="E22" s="18"/>
      <c r="F22" s="18"/>
      <c r="G22" s="18"/>
      <c r="H22" s="19"/>
      <c r="I22" s="19"/>
      <c r="J22" s="19"/>
    </row>
    <row r="23" spans="2:10" ht="11.25" customHeight="1">
      <c r="B23" s="17" t="s">
        <v>16</v>
      </c>
      <c r="C23" s="17"/>
      <c r="D23" s="18"/>
      <c r="E23" s="18"/>
      <c r="F23" s="18"/>
      <c r="G23" s="18"/>
      <c r="H23" s="19"/>
      <c r="I23" s="19"/>
      <c r="J23" s="19"/>
    </row>
    <row r="24" spans="2:10" ht="11.25" customHeight="1">
      <c r="B24" s="20" t="s">
        <v>20</v>
      </c>
      <c r="C24" s="17"/>
      <c r="D24" s="18"/>
      <c r="E24" s="18"/>
      <c r="F24" s="18"/>
      <c r="G24" s="18"/>
      <c r="H24" s="19"/>
      <c r="I24" s="19"/>
      <c r="J24" s="19"/>
    </row>
    <row r="25" spans="2:10" ht="11.25" customHeight="1">
      <c r="B25" s="20"/>
      <c r="C25" s="20"/>
      <c r="D25" s="21"/>
      <c r="E25" s="21">
        <f>UPPER(D25)</f>
      </c>
      <c r="F25" s="21"/>
      <c r="G25" s="21"/>
      <c r="H25" s="22"/>
      <c r="I25" s="22"/>
      <c r="J25" s="22"/>
    </row>
    <row r="26" spans="2:10" ht="11.25" customHeight="1" hidden="1">
      <c r="B26" s="23"/>
      <c r="C26" s="23"/>
      <c r="D26" s="24"/>
      <c r="E26" s="24"/>
      <c r="F26" s="24"/>
      <c r="G26" s="24"/>
      <c r="H26" s="25"/>
      <c r="I26" s="25"/>
      <c r="J26" s="25"/>
    </row>
    <row r="27" ht="15" hidden="1"/>
    <row r="28" ht="15" hidden="1"/>
    <row r="29" ht="15" hidden="1"/>
    <row r="30" ht="15" hidden="1"/>
    <row r="31" spans="2:5" ht="15" hidden="1">
      <c r="B31" s="36"/>
      <c r="C31" s="36"/>
      <c r="D31" s="36"/>
      <c r="E31" s="36"/>
    </row>
    <row r="32" spans="2:5" ht="15" hidden="1">
      <c r="B32" s="36"/>
      <c r="C32" s="36"/>
      <c r="D32" s="36"/>
      <c r="E32" s="36"/>
    </row>
    <row r="33" spans="2:5" ht="15" hidden="1">
      <c r="B33" s="37"/>
      <c r="C33" s="37"/>
      <c r="D33" s="38"/>
      <c r="E33" s="36"/>
    </row>
    <row r="34" spans="2:5" ht="15" hidden="1">
      <c r="B34" s="37"/>
      <c r="C34" s="37"/>
      <c r="D34" s="39"/>
      <c r="E34" s="36"/>
    </row>
    <row r="35" spans="2:5" ht="15" hidden="1">
      <c r="B35" s="36"/>
      <c r="C35" s="36"/>
      <c r="D35" s="36"/>
      <c r="E35" s="36"/>
    </row>
    <row r="36" spans="2:5" ht="15" hidden="1">
      <c r="B36" s="36"/>
      <c r="C36" s="36"/>
      <c r="D36" s="36"/>
      <c r="E36" s="36"/>
    </row>
    <row r="37" spans="2:5" ht="15" customHeight="1" hidden="1">
      <c r="B37" s="36"/>
      <c r="C37" s="36"/>
      <c r="D37" s="36"/>
      <c r="E37" s="36"/>
    </row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5">
    <mergeCell ref="E8:E9"/>
    <mergeCell ref="G8:G9"/>
    <mergeCell ref="I8:I9"/>
    <mergeCell ref="F8:F9"/>
    <mergeCell ref="J8:J9"/>
    <mergeCell ref="C7:F7"/>
    <mergeCell ref="G7:J7"/>
    <mergeCell ref="H8:H9"/>
    <mergeCell ref="B4:J4"/>
    <mergeCell ref="B2:J2"/>
    <mergeCell ref="B3:J3"/>
    <mergeCell ref="B5:J5"/>
    <mergeCell ref="B7:B9"/>
    <mergeCell ref="C8:C9"/>
    <mergeCell ref="D8:D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daniel_rosas</cp:lastModifiedBy>
  <cp:lastPrinted>2017-04-12T19:34:58Z</cp:lastPrinted>
  <dcterms:created xsi:type="dcterms:W3CDTF">2016-03-23T20:20:51Z</dcterms:created>
  <dcterms:modified xsi:type="dcterms:W3CDTF">2017-04-12T19:35:04Z</dcterms:modified>
  <cp:category/>
  <cp:version/>
  <cp:contentType/>
  <cp:contentStatus/>
</cp:coreProperties>
</file>