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_xlnm.Print_Area" localSheetId="0">'Hoja1'!$B$2:$F$28</definedName>
  </definedNames>
  <calcPr fullCalcOnLoad="1"/>
</workbook>
</file>

<file path=xl/sharedStrings.xml><?xml version="1.0" encoding="utf-8"?>
<sst xmlns="http://schemas.openxmlformats.org/spreadsheetml/2006/main" count="27" uniqueCount="25">
  <si>
    <t>CUENTA PÚBLICA 2015</t>
  </si>
  <si>
    <t>DEUDA TOTAL POR ORIGEN Y FUENTE DE FINANCIAMIENTO</t>
  </si>
  <si>
    <t>COMISIÓN FEDERAL DE ELECTRICIDAD</t>
  </si>
  <si>
    <t>( PESOS )</t>
  </si>
  <si>
    <t>CONCEPTO</t>
  </si>
  <si>
    <t>SALDO AL 31 DE DICIEMBRE 2014</t>
  </si>
  <si>
    <t>SALDO AL 31 DE DICIEMBRE 2015</t>
  </si>
  <si>
    <t>Variación Respecto al</t>
  </si>
  <si>
    <t>Saldo de 2014</t>
  </si>
  <si>
    <t>Importe</t>
  </si>
  <si>
    <t>% Real *</t>
  </si>
  <si>
    <t>T O T A L</t>
  </si>
  <si>
    <t xml:space="preserve">INTERNA </t>
  </si>
  <si>
    <t xml:space="preserve">   CERTIFICADOS BURSÁTILES</t>
  </si>
  <si>
    <t xml:space="preserve">   BANCA COMERCIAL</t>
  </si>
  <si>
    <r>
      <t xml:space="preserve">   PIDIREGAS  </t>
    </r>
    <r>
      <rPr>
        <vertAlign val="superscript"/>
        <sz val="8"/>
        <rFont val="Soberana Sans"/>
        <family val="3"/>
      </rPr>
      <t>1/</t>
    </r>
  </si>
  <si>
    <t xml:space="preserve">   BANCA DE FOMENTO Y DESARROLLO</t>
  </si>
  <si>
    <t>EXTERNA</t>
  </si>
  <si>
    <t xml:space="preserve">   EMISIÓN DE BONOS</t>
  </si>
  <si>
    <t xml:space="preserve">   CRÉDITOS BILATERALES</t>
  </si>
  <si>
    <t xml:space="preserve">   BANCA DE EXPORTACIÓN E IMPORTACIÓN</t>
  </si>
  <si>
    <t>*  Deflactado con el índice de precios implícito del producto interno bruto.</t>
  </si>
  <si>
    <t>1/ Corresponde al registro de los pasivos vinculados con los Proyectos de Infraestructura Productiva de Largo Plazo -PIDIREGAS-.</t>
  </si>
  <si>
    <t>Fuente: Comisión Federal de Electricidad.</t>
  </si>
  <si>
    <t>DEFLACTOR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</si>
</sst>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#,###.0_);\(#,###.0\)"/>
    <numFmt numFmtId="16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11"/>
      <color indexed="8"/>
      <name val="Soberana Sans"/>
      <family val="3"/>
    </font>
    <font>
      <sz val="8"/>
      <color indexed="9"/>
      <name val="Soberana Sans"/>
      <family val="3"/>
    </font>
    <font>
      <b/>
      <sz val="8"/>
      <name val="Soberana Sans"/>
      <family val="3"/>
    </font>
    <font>
      <sz val="10"/>
      <name val="Courier"/>
      <family val="3"/>
    </font>
    <font>
      <vertAlign val="superscript"/>
      <sz val="8"/>
      <name val="Soberana Sans"/>
      <family val="3"/>
    </font>
    <font>
      <b/>
      <sz val="8"/>
      <color indexed="8"/>
      <name val="Soberana Sans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8"/>
      <color theme="0"/>
      <name val="Soberana Sans"/>
      <family val="3"/>
    </font>
    <font>
      <b/>
      <sz val="8"/>
      <color theme="1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37" fontId="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" fillId="0" borderId="0" xfId="53" applyFont="1" applyFill="1" applyAlignment="1">
      <alignment vertical="center"/>
      <protection/>
    </xf>
    <xf numFmtId="0" fontId="4" fillId="0" borderId="0" xfId="53" applyFont="1" applyFill="1" applyAlignment="1">
      <alignment horizontal="right" vertical="center"/>
      <protection/>
    </xf>
    <xf numFmtId="0" fontId="43" fillId="0" borderId="0" xfId="0" applyFont="1" applyAlignment="1">
      <alignment/>
    </xf>
    <xf numFmtId="0" fontId="44" fillId="33" borderId="10" xfId="53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vertical="center"/>
      <protection/>
    </xf>
    <xf numFmtId="37" fontId="4" fillId="0" borderId="11" xfId="53" applyNumberFormat="1" applyFont="1" applyFill="1" applyBorder="1" applyAlignment="1">
      <alignment vertical="center"/>
      <protection/>
    </xf>
    <xf numFmtId="0" fontId="43" fillId="0" borderId="11" xfId="0" applyFont="1" applyBorder="1" applyAlignment="1">
      <alignment/>
    </xf>
    <xf numFmtId="49" fontId="7" fillId="0" borderId="12" xfId="53" applyNumberFormat="1" applyFont="1" applyFill="1" applyBorder="1" applyAlignment="1">
      <alignment horizontal="center" vertical="center"/>
      <protection/>
    </xf>
    <xf numFmtId="165" fontId="7" fillId="0" borderId="12" xfId="53" applyNumberFormat="1" applyFont="1" applyFill="1" applyBorder="1" applyAlignment="1">
      <alignment vertical="center"/>
      <protection/>
    </xf>
    <xf numFmtId="164" fontId="7" fillId="0" borderId="12" xfId="52" applyNumberFormat="1" applyFont="1" applyFill="1" applyBorder="1" applyProtection="1">
      <alignment/>
      <protection/>
    </xf>
    <xf numFmtId="166" fontId="7" fillId="0" borderId="12" xfId="53" applyNumberFormat="1" applyFont="1" applyFill="1" applyBorder="1" applyAlignment="1">
      <alignment vertical="center"/>
      <protection/>
    </xf>
    <xf numFmtId="49" fontId="7" fillId="0" borderId="12" xfId="53" applyNumberFormat="1" applyFont="1" applyFill="1" applyBorder="1" applyAlignment="1">
      <alignment horizontal="left" vertical="center" indent="1"/>
      <protection/>
    </xf>
    <xf numFmtId="49" fontId="4" fillId="0" borderId="12" xfId="53" applyNumberFormat="1" applyFont="1" applyFill="1" applyBorder="1" applyAlignment="1">
      <alignment horizontal="left" vertical="center" indent="2"/>
      <protection/>
    </xf>
    <xf numFmtId="165" fontId="4" fillId="0" borderId="12" xfId="53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Protection="1">
      <alignment/>
      <protection/>
    </xf>
    <xf numFmtId="49" fontId="4" fillId="0" borderId="12" xfId="53" applyNumberFormat="1" applyFont="1" applyFill="1" applyBorder="1" applyAlignment="1">
      <alignment vertical="center"/>
      <protection/>
    </xf>
    <xf numFmtId="49" fontId="4" fillId="0" borderId="13" xfId="53" applyNumberFormat="1" applyFont="1" applyFill="1" applyBorder="1" applyAlignment="1">
      <alignment vertical="center"/>
      <protection/>
    </xf>
    <xf numFmtId="37" fontId="4" fillId="0" borderId="13" xfId="53" applyNumberFormat="1" applyFont="1" applyFill="1" applyBorder="1" applyAlignment="1">
      <alignment vertical="center"/>
      <protection/>
    </xf>
    <xf numFmtId="0" fontId="43" fillId="0" borderId="13" xfId="0" applyFont="1" applyBorder="1" applyAlignment="1">
      <alignment/>
    </xf>
    <xf numFmtId="49" fontId="4" fillId="0" borderId="0" xfId="53" applyNumberFormat="1" applyFont="1" applyFill="1" applyBorder="1" applyAlignment="1">
      <alignment vertical="center"/>
      <protection/>
    </xf>
    <xf numFmtId="37" fontId="4" fillId="0" borderId="0" xfId="53" applyNumberFormat="1" applyFont="1" applyFill="1" applyBorder="1" applyAlignment="1">
      <alignment vertical="center"/>
      <protection/>
    </xf>
    <xf numFmtId="0" fontId="43" fillId="0" borderId="0" xfId="0" applyFont="1" applyBorder="1" applyAlignment="1">
      <alignment/>
    </xf>
    <xf numFmtId="49" fontId="4" fillId="0" borderId="0" xfId="53" applyNumberFormat="1" applyFont="1" applyFill="1" applyBorder="1" applyAlignment="1">
      <alignment/>
      <protection/>
    </xf>
    <xf numFmtId="164" fontId="4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vertical="center"/>
      <protection/>
    </xf>
    <xf numFmtId="0" fontId="45" fillId="34" borderId="0" xfId="0" applyFont="1" applyFill="1" applyAlignment="1">
      <alignment/>
    </xf>
    <xf numFmtId="167" fontId="45" fillId="34" borderId="0" xfId="0" applyNumberFormat="1" applyFont="1" applyFill="1" applyAlignment="1">
      <alignment/>
    </xf>
    <xf numFmtId="0" fontId="45" fillId="34" borderId="0" xfId="0" applyFont="1" applyFill="1" applyAlignment="1">
      <alignment/>
    </xf>
    <xf numFmtId="164" fontId="3" fillId="0" borderId="0" xfId="53" applyNumberFormat="1" applyFont="1" applyFill="1" applyAlignment="1">
      <alignment horizontal="center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/>
      <protection/>
    </xf>
    <xf numFmtId="0" fontId="44" fillId="33" borderId="10" xfId="53" applyFont="1" applyFill="1" applyBorder="1" applyAlignment="1">
      <alignment horizontal="center" vertical="center" wrapText="1"/>
      <protection/>
    </xf>
    <xf numFmtId="0" fontId="44" fillId="33" borderId="14" xfId="53" applyFont="1" applyFill="1" applyBorder="1" applyAlignment="1">
      <alignment horizontal="center" vertical="center" wrapText="1"/>
      <protection/>
    </xf>
    <xf numFmtId="0" fontId="44" fillId="33" borderId="15" xfId="53" applyFont="1" applyFill="1" applyBorder="1" applyAlignment="1">
      <alignment horizontal="center" vertical="center" wrapText="1"/>
      <protection/>
    </xf>
    <xf numFmtId="0" fontId="44" fillId="33" borderId="16" xfId="53" applyFont="1" applyFill="1" applyBorder="1" applyAlignment="1">
      <alignment horizontal="center" vertical="center" wrapText="1"/>
      <protection/>
    </xf>
    <xf numFmtId="0" fontId="44" fillId="33" borderId="17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8" xfId="52"/>
    <cellStyle name="Normal 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5"/>
  <sheetViews>
    <sheetView showGridLines="0" tabSelected="1" zoomScalePageLayoutView="0" workbookViewId="0" topLeftCell="A1">
      <selection activeCell="B10" sqref="B10"/>
    </sheetView>
  </sheetViews>
  <sheetFormatPr defaultColWidth="11.421875" defaultRowHeight="15"/>
  <cols>
    <col min="2" max="2" width="41.57421875" style="0" customWidth="1"/>
    <col min="3" max="4" width="18.00390625" style="0" customWidth="1"/>
    <col min="5" max="5" width="14.00390625" style="0" bestFit="1" customWidth="1"/>
    <col min="6" max="6" width="8.28125" style="0" bestFit="1" customWidth="1"/>
  </cols>
  <sheetData>
    <row r="2" spans="2:6" ht="15">
      <c r="B2" s="29" t="s">
        <v>0</v>
      </c>
      <c r="C2" s="29"/>
      <c r="D2" s="29"/>
      <c r="E2" s="29"/>
      <c r="F2" s="29"/>
    </row>
    <row r="3" spans="2:6" ht="15">
      <c r="B3" s="30" t="s">
        <v>1</v>
      </c>
      <c r="C3" s="30"/>
      <c r="D3" s="30"/>
      <c r="E3" s="30"/>
      <c r="F3" s="30"/>
    </row>
    <row r="4" spans="2:6" ht="15">
      <c r="B4" s="30" t="s">
        <v>2</v>
      </c>
      <c r="C4" s="30"/>
      <c r="D4" s="30"/>
      <c r="E4" s="30"/>
      <c r="F4" s="30"/>
    </row>
    <row r="5" spans="2:6" ht="15">
      <c r="B5" s="30" t="s">
        <v>3</v>
      </c>
      <c r="C5" s="30"/>
      <c r="D5" s="30"/>
      <c r="E5" s="30"/>
      <c r="F5" s="30"/>
    </row>
    <row r="6" spans="2:6" ht="15.75">
      <c r="B6" s="1"/>
      <c r="C6" s="1"/>
      <c r="D6" s="2"/>
      <c r="E6" s="3"/>
      <c r="F6" s="3"/>
    </row>
    <row r="7" spans="2:6" ht="15">
      <c r="B7" s="31" t="s">
        <v>4</v>
      </c>
      <c r="C7" s="32" t="s">
        <v>5</v>
      </c>
      <c r="D7" s="32" t="s">
        <v>6</v>
      </c>
      <c r="E7" s="33" t="s">
        <v>7</v>
      </c>
      <c r="F7" s="34"/>
    </row>
    <row r="8" spans="2:6" ht="15">
      <c r="B8" s="31"/>
      <c r="C8" s="32"/>
      <c r="D8" s="32"/>
      <c r="E8" s="35" t="s">
        <v>8</v>
      </c>
      <c r="F8" s="36"/>
    </row>
    <row r="9" spans="2:6" ht="15">
      <c r="B9" s="31"/>
      <c r="C9" s="32"/>
      <c r="D9" s="32"/>
      <c r="E9" s="4" t="s">
        <v>9</v>
      </c>
      <c r="F9" s="4" t="s">
        <v>10</v>
      </c>
    </row>
    <row r="10" spans="2:6" ht="15.75">
      <c r="B10" s="5"/>
      <c r="C10" s="6"/>
      <c r="D10" s="6"/>
      <c r="E10" s="7"/>
      <c r="F10" s="7"/>
    </row>
    <row r="11" spans="2:6" ht="15">
      <c r="B11" s="8" t="s">
        <v>11</v>
      </c>
      <c r="C11" s="9">
        <v>167159834949</v>
      </c>
      <c r="D11" s="9">
        <v>198141446957</v>
      </c>
      <c r="E11" s="9">
        <v>30981612008</v>
      </c>
      <c r="F11" s="10">
        <f>+(D11/(C11*$C$35))*100-100</f>
        <v>15.62746404238655</v>
      </c>
    </row>
    <row r="12" spans="2:6" ht="15">
      <c r="B12" s="8"/>
      <c r="C12" s="9"/>
      <c r="D12" s="9"/>
      <c r="E12" s="9"/>
      <c r="F12" s="11"/>
    </row>
    <row r="13" spans="2:6" ht="15">
      <c r="B13" s="12" t="s">
        <v>12</v>
      </c>
      <c r="C13" s="9">
        <v>105184796542</v>
      </c>
      <c r="D13" s="9">
        <v>113277062438</v>
      </c>
      <c r="E13" s="9">
        <v>8092265896</v>
      </c>
      <c r="F13" s="10">
        <f>+(D13/(C13*$C$35))*100-100</f>
        <v>5.052552995330757</v>
      </c>
    </row>
    <row r="14" spans="2:6" ht="15">
      <c r="B14" s="13" t="s">
        <v>13</v>
      </c>
      <c r="C14" s="14">
        <v>53500000000</v>
      </c>
      <c r="D14" s="14">
        <v>71527889439</v>
      </c>
      <c r="E14" s="14">
        <v>18027889439</v>
      </c>
      <c r="F14" s="15">
        <f>+(D14/(C14*$C$35))*100-100</f>
        <v>30.418509579496543</v>
      </c>
    </row>
    <row r="15" spans="2:6" ht="15">
      <c r="B15" s="13" t="s">
        <v>14</v>
      </c>
      <c r="C15" s="14">
        <v>34966666667</v>
      </c>
      <c r="D15" s="14">
        <v>29300000000</v>
      </c>
      <c r="E15" s="14">
        <v>-5666666667</v>
      </c>
      <c r="F15" s="15">
        <f aca="true" t="shared" si="0" ref="F15:F24">+(D15/(C15*$C$35))*100-100</f>
        <v>-18.26068552082195</v>
      </c>
    </row>
    <row r="16" spans="2:6" ht="15">
      <c r="B16" s="13" t="s">
        <v>15</v>
      </c>
      <c r="C16" s="14">
        <v>10218129875</v>
      </c>
      <c r="D16" s="14">
        <v>9949172999</v>
      </c>
      <c r="E16" s="14">
        <v>-268956876</v>
      </c>
      <c r="F16" s="15">
        <f t="shared" si="0"/>
        <v>-5.019780605830533</v>
      </c>
    </row>
    <row r="17" spans="2:6" ht="15">
      <c r="B17" s="13" t="s">
        <v>16</v>
      </c>
      <c r="C17" s="14">
        <v>6500000000</v>
      </c>
      <c r="D17" s="14">
        <v>2500000000</v>
      </c>
      <c r="E17" s="14">
        <v>-4000000000</v>
      </c>
      <c r="F17" s="15">
        <f t="shared" si="0"/>
        <v>-62.481604581484575</v>
      </c>
    </row>
    <row r="18" spans="2:6" ht="15">
      <c r="B18" s="16"/>
      <c r="C18" s="14"/>
      <c r="D18" s="9"/>
      <c r="E18" s="9">
        <v>0</v>
      </c>
      <c r="F18" s="15"/>
    </row>
    <row r="19" spans="2:6" ht="15">
      <c r="B19" s="12" t="s">
        <v>17</v>
      </c>
      <c r="C19" s="9">
        <v>61975038407</v>
      </c>
      <c r="D19" s="9">
        <v>84864384519</v>
      </c>
      <c r="E19" s="9">
        <v>22889346112</v>
      </c>
      <c r="F19" s="10">
        <f t="shared" si="0"/>
        <v>33.57533298325802</v>
      </c>
    </row>
    <row r="20" spans="2:6" ht="15">
      <c r="B20" s="13" t="s">
        <v>18</v>
      </c>
      <c r="C20" s="14">
        <v>50872384332</v>
      </c>
      <c r="D20" s="14">
        <v>71372114631</v>
      </c>
      <c r="E20" s="14">
        <v>20499730299</v>
      </c>
      <c r="F20" s="15">
        <f t="shared" si="0"/>
        <v>36.856073481352894</v>
      </c>
    </row>
    <row r="21" spans="2:6" ht="15">
      <c r="B21" s="13" t="s">
        <v>19</v>
      </c>
      <c r="C21" s="14">
        <v>3328886378</v>
      </c>
      <c r="D21" s="14">
        <v>3382500098</v>
      </c>
      <c r="E21" s="14">
        <v>53613720</v>
      </c>
      <c r="F21" s="15">
        <f t="shared" si="0"/>
        <v>-0.8811053905483988</v>
      </c>
    </row>
    <row r="22" spans="2:6" ht="15">
      <c r="B22" s="13" t="s">
        <v>14</v>
      </c>
      <c r="C22" s="14">
        <v>4869481317</v>
      </c>
      <c r="D22" s="14">
        <v>4901405282</v>
      </c>
      <c r="E22" s="14">
        <v>31923965</v>
      </c>
      <c r="F22" s="15">
        <f t="shared" si="0"/>
        <v>-1.8126554527166832</v>
      </c>
    </row>
    <row r="23" spans="2:6" ht="15">
      <c r="B23" s="13" t="s">
        <v>15</v>
      </c>
      <c r="C23" s="14">
        <v>2843548480</v>
      </c>
      <c r="D23" s="14">
        <v>5208364508</v>
      </c>
      <c r="E23" s="14">
        <v>2364816028</v>
      </c>
      <c r="F23" s="15">
        <f t="shared" si="0"/>
        <v>78.67275667012876</v>
      </c>
    </row>
    <row r="24" spans="2:6" ht="15">
      <c r="B24" s="13" t="s">
        <v>20</v>
      </c>
      <c r="C24" s="14">
        <v>60737900</v>
      </c>
      <c r="D24" s="14">
        <v>0</v>
      </c>
      <c r="E24" s="14">
        <v>-60737900</v>
      </c>
      <c r="F24" s="15">
        <f t="shared" si="0"/>
        <v>-100</v>
      </c>
    </row>
    <row r="25" spans="2:6" ht="15.75">
      <c r="B25" s="17"/>
      <c r="C25" s="18"/>
      <c r="D25" s="18"/>
      <c r="E25" s="19"/>
      <c r="F25" s="19"/>
    </row>
    <row r="26" spans="2:6" ht="15.75">
      <c r="B26" s="20" t="s">
        <v>21</v>
      </c>
      <c r="C26" s="21"/>
      <c r="D26" s="21"/>
      <c r="E26" s="22"/>
      <c r="F26" s="22"/>
    </row>
    <row r="27" spans="2:6" ht="15.75">
      <c r="B27" s="23" t="s">
        <v>22</v>
      </c>
      <c r="C27" s="24"/>
      <c r="D27" s="24"/>
      <c r="E27" s="3"/>
      <c r="F27" s="3"/>
    </row>
    <row r="28" spans="2:6" ht="15.75">
      <c r="B28" s="25" t="s">
        <v>23</v>
      </c>
      <c r="C28" s="24"/>
      <c r="D28" s="24"/>
      <c r="E28" s="3"/>
      <c r="F28" s="3"/>
    </row>
    <row r="34" spans="2:3" ht="15" hidden="1">
      <c r="B34" s="26"/>
      <c r="C34" s="28">
        <v>2015</v>
      </c>
    </row>
    <row r="35" spans="2:3" ht="15" hidden="1">
      <c r="B35" s="26" t="s">
        <v>24</v>
      </c>
      <c r="C35" s="27">
        <v>1.02513814976633</v>
      </c>
    </row>
    <row r="36" ht="15" hidden="1"/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F7"/>
    <mergeCell ref="E8:F8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Peredo Melchor</dc:creator>
  <cp:keywords/>
  <dc:description/>
  <cp:lastModifiedBy>susana_escartin</cp:lastModifiedBy>
  <cp:lastPrinted>2016-04-15T01:23:25Z</cp:lastPrinted>
  <dcterms:created xsi:type="dcterms:W3CDTF">2016-04-01T17:32:32Z</dcterms:created>
  <dcterms:modified xsi:type="dcterms:W3CDTF">2016-04-19T23:16:54Z</dcterms:modified>
  <cp:category/>
  <cp:version/>
  <cp:contentType/>
  <cp:contentStatus/>
</cp:coreProperties>
</file>