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_xlnm.Print_Area" localSheetId="0">'Hoja1'!$B$2:$F$30</definedName>
  </definedNames>
  <calcPr fullCalcOnLoad="1"/>
</workbook>
</file>

<file path=xl/sharedStrings.xml><?xml version="1.0" encoding="utf-8"?>
<sst xmlns="http://schemas.openxmlformats.org/spreadsheetml/2006/main" count="26" uniqueCount="24">
  <si>
    <t>CUENTA PÚBLICA 2015</t>
  </si>
  <si>
    <t>DEUDA EXTERNA POR PAÍS ACREEDOR Y DIVISA</t>
  </si>
  <si>
    <t>COMISIÓN FEDERAL DE ELECTRICIDAD</t>
  </si>
  <si>
    <t>( PESOS )</t>
  </si>
  <si>
    <t>CONCEPTO</t>
  </si>
  <si>
    <t>SALDO AL 31 DE DICIEMBRE 2014</t>
  </si>
  <si>
    <t>SALDO AL 31 DE DICIEMBRE 2015</t>
  </si>
  <si>
    <t>ESTRUCTURA PORCENTUAL 2014</t>
  </si>
  <si>
    <t>ESTRUCTURA PORCENTUAL 2015</t>
  </si>
  <si>
    <t>T O T A L</t>
  </si>
  <si>
    <t>E.U.A.</t>
  </si>
  <si>
    <t>ESPAÑA</t>
  </si>
  <si>
    <t>SUIZA</t>
  </si>
  <si>
    <t>JAPÓN</t>
  </si>
  <si>
    <t>FRANCIA</t>
  </si>
  <si>
    <t>CANADÁ</t>
  </si>
  <si>
    <t>SUECIA</t>
  </si>
  <si>
    <t/>
  </si>
  <si>
    <t>DÓLAR AMERICANO</t>
  </si>
  <si>
    <t>FRANCO SUIZO</t>
  </si>
  <si>
    <t>YEN JAPONÉS</t>
  </si>
  <si>
    <t>MONEDA EUROPEA</t>
  </si>
  <si>
    <t>CORONA SUECA</t>
  </si>
  <si>
    <t>Fuente: Comisión Federal de Electricidad.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</si>
</sst>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#,##0.00_);\(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 Light"/>
      <family val="3"/>
    </font>
    <font>
      <sz val="8"/>
      <color indexed="9"/>
      <name val="Soberana Sans"/>
      <family val="3"/>
    </font>
    <font>
      <b/>
      <sz val="8"/>
      <name val="Soberana Sans"/>
      <family val="3"/>
    </font>
    <font>
      <sz val="8"/>
      <name val="Soberana Sans"/>
      <family val="3"/>
    </font>
    <font>
      <sz val="11"/>
      <color indexed="8"/>
      <name val="Soberana Sans"/>
      <family val="3"/>
    </font>
    <font>
      <sz val="10"/>
      <name val="Courier"/>
      <family val="3"/>
    </font>
    <font>
      <sz val="8"/>
      <color indexed="8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8"/>
      <color theme="1"/>
      <name val="Soberana Sans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/>
      <bottom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37" fontId="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0" borderId="0" xfId="53" applyFont="1" applyFill="1" applyAlignment="1">
      <alignment vertical="center"/>
      <protection/>
    </xf>
    <xf numFmtId="43" fontId="4" fillId="0" borderId="0" xfId="47" applyFont="1" applyFill="1" applyAlignment="1">
      <alignment vertical="center"/>
    </xf>
    <xf numFmtId="0" fontId="4" fillId="0" borderId="0" xfId="53" applyFont="1" applyFill="1" applyAlignment="1">
      <alignment horizontal="right" vertical="center"/>
      <protection/>
    </xf>
    <xf numFmtId="0" fontId="6" fillId="0" borderId="10" xfId="53" applyFont="1" applyBorder="1" applyAlignment="1">
      <alignment horizontal="center"/>
      <protection/>
    </xf>
    <xf numFmtId="37" fontId="7" fillId="0" borderId="10" xfId="53" applyNumberFormat="1" applyFont="1" applyFill="1" applyBorder="1" applyAlignment="1">
      <alignment vertical="center"/>
      <protection/>
    </xf>
    <xf numFmtId="0" fontId="43" fillId="0" borderId="11" xfId="0" applyFont="1" applyBorder="1" applyAlignment="1">
      <alignment/>
    </xf>
    <xf numFmtId="165" fontId="6" fillId="0" borderId="10" xfId="53" applyNumberFormat="1" applyFont="1" applyFill="1" applyBorder="1" applyAlignment="1">
      <alignment vertical="center"/>
      <protection/>
    </xf>
    <xf numFmtId="166" fontId="6" fillId="0" borderId="12" xfId="52" applyNumberFormat="1" applyFont="1" applyFill="1" applyBorder="1" applyProtection="1">
      <alignment/>
      <protection/>
    </xf>
    <xf numFmtId="165" fontId="7" fillId="0" borderId="10" xfId="53" applyNumberFormat="1" applyFont="1" applyFill="1" applyBorder="1" applyAlignment="1">
      <alignment vertical="center"/>
      <protection/>
    </xf>
    <xf numFmtId="166" fontId="7" fillId="0" borderId="12" xfId="52" applyNumberFormat="1" applyFont="1" applyFill="1" applyBorder="1" applyProtection="1">
      <alignment/>
      <protection/>
    </xf>
    <xf numFmtId="49" fontId="7" fillId="0" borderId="10" xfId="53" applyNumberFormat="1" applyFont="1" applyFill="1" applyBorder="1" applyAlignment="1">
      <alignment horizontal="left" vertical="center" indent="2"/>
      <protection/>
    </xf>
    <xf numFmtId="0" fontId="7" fillId="0" borderId="10" xfId="53" applyNumberFormat="1" applyFont="1" applyFill="1" applyBorder="1" applyAlignment="1">
      <alignment horizontal="left" vertical="center"/>
      <protection/>
    </xf>
    <xf numFmtId="0" fontId="6" fillId="0" borderId="10" xfId="53" applyNumberFormat="1" applyFont="1" applyFill="1" applyBorder="1" applyAlignment="1">
      <alignment horizontal="center" vertical="center"/>
      <protection/>
    </xf>
    <xf numFmtId="0" fontId="44" fillId="0" borderId="13" xfId="0" applyFont="1" applyBorder="1" applyAlignment="1">
      <alignment/>
    </xf>
    <xf numFmtId="0" fontId="43" fillId="0" borderId="13" xfId="0" applyFont="1" applyBorder="1" applyAlignment="1">
      <alignment/>
    </xf>
    <xf numFmtId="0" fontId="7" fillId="0" borderId="0" xfId="53" applyFont="1" applyFill="1" applyBorder="1" applyAlignment="1">
      <alignment/>
      <protection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164" fontId="3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45" fillId="33" borderId="14" xfId="53" applyFont="1" applyFill="1" applyBorder="1" applyAlignment="1">
      <alignment horizontal="center" vertical="center"/>
      <protection/>
    </xf>
    <xf numFmtId="0" fontId="45" fillId="33" borderId="1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8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0"/>
  <sheetViews>
    <sheetView showGridLines="0" tabSelected="1" zoomScalePageLayoutView="0" workbookViewId="0" topLeftCell="A1">
      <selection activeCell="C11" sqref="C11"/>
    </sheetView>
  </sheetViews>
  <sheetFormatPr defaultColWidth="11.421875" defaultRowHeight="15"/>
  <cols>
    <col min="2" max="2" width="22.7109375" style="0" customWidth="1"/>
    <col min="3" max="6" width="16.7109375" style="0" customWidth="1"/>
  </cols>
  <sheetData>
    <row r="2" spans="2:6" ht="15">
      <c r="B2" s="19" t="s">
        <v>0</v>
      </c>
      <c r="C2" s="19"/>
      <c r="D2" s="19"/>
      <c r="E2" s="19"/>
      <c r="F2" s="19"/>
    </row>
    <row r="3" spans="2:6" ht="15">
      <c r="B3" s="20" t="s">
        <v>1</v>
      </c>
      <c r="C3" s="20"/>
      <c r="D3" s="20"/>
      <c r="E3" s="20"/>
      <c r="F3" s="20"/>
    </row>
    <row r="4" spans="2:6" ht="15">
      <c r="B4" s="20" t="s">
        <v>2</v>
      </c>
      <c r="C4" s="20"/>
      <c r="D4" s="20"/>
      <c r="E4" s="20"/>
      <c r="F4" s="20"/>
    </row>
    <row r="5" spans="2:6" ht="15">
      <c r="B5" s="20" t="s">
        <v>3</v>
      </c>
      <c r="C5" s="20"/>
      <c r="D5" s="20"/>
      <c r="E5" s="20"/>
      <c r="F5" s="20"/>
    </row>
    <row r="6" spans="2:4" ht="15">
      <c r="B6" s="1"/>
      <c r="C6" s="2"/>
      <c r="D6" s="3"/>
    </row>
    <row r="7" spans="2:6" ht="15">
      <c r="B7" s="21" t="s">
        <v>4</v>
      </c>
      <c r="C7" s="22" t="s">
        <v>5</v>
      </c>
      <c r="D7" s="22" t="s">
        <v>6</v>
      </c>
      <c r="E7" s="22" t="s">
        <v>7</v>
      </c>
      <c r="F7" s="22" t="s">
        <v>8</v>
      </c>
    </row>
    <row r="8" spans="2:6" ht="15">
      <c r="B8" s="21"/>
      <c r="C8" s="22"/>
      <c r="D8" s="22"/>
      <c r="E8" s="22"/>
      <c r="F8" s="22"/>
    </row>
    <row r="9" spans="2:6" ht="15">
      <c r="B9" s="21"/>
      <c r="C9" s="22"/>
      <c r="D9" s="22"/>
      <c r="E9" s="22"/>
      <c r="F9" s="22"/>
    </row>
    <row r="10" spans="2:6" ht="15.75">
      <c r="B10" s="4"/>
      <c r="C10" s="5"/>
      <c r="D10" s="5"/>
      <c r="E10" s="6"/>
      <c r="F10" s="6"/>
    </row>
    <row r="11" spans="2:6" ht="15">
      <c r="B11" s="4" t="s">
        <v>9</v>
      </c>
      <c r="C11" s="7">
        <v>61975038407</v>
      </c>
      <c r="D11" s="7">
        <v>84864384519</v>
      </c>
      <c r="E11" s="8">
        <f>SUM(E13:E19)</f>
        <v>100</v>
      </c>
      <c r="F11" s="8">
        <f>SUM(F13:F19)</f>
        <v>100</v>
      </c>
    </row>
    <row r="12" spans="2:6" ht="15">
      <c r="B12" s="4"/>
      <c r="C12" s="9"/>
      <c r="D12" s="9"/>
      <c r="E12" s="10"/>
      <c r="F12" s="10"/>
    </row>
    <row r="13" spans="2:6" ht="15">
      <c r="B13" s="11" t="s">
        <v>10</v>
      </c>
      <c r="C13" s="9">
        <v>56058070944</v>
      </c>
      <c r="D13" s="9">
        <v>73641553374</v>
      </c>
      <c r="E13" s="10">
        <f>C13/$C$11*100</f>
        <v>90.45266027244335</v>
      </c>
      <c r="F13" s="10">
        <f>D13/$D$11*100</f>
        <v>86.7755699771942</v>
      </c>
    </row>
    <row r="14" spans="2:6" ht="15">
      <c r="B14" s="11" t="s">
        <v>11</v>
      </c>
      <c r="C14" s="9">
        <v>3773900708</v>
      </c>
      <c r="D14" s="9">
        <v>4046295814</v>
      </c>
      <c r="E14" s="10">
        <f aca="true" t="shared" si="0" ref="E14:E19">C14/$C$11*100</f>
        <v>6.089388252115618</v>
      </c>
      <c r="F14" s="10">
        <f aca="true" t="shared" si="1" ref="F14:F19">D14/$D$11*100</f>
        <v>4.767955175700459</v>
      </c>
    </row>
    <row r="15" spans="2:6" ht="15">
      <c r="B15" s="11" t="s">
        <v>12</v>
      </c>
      <c r="C15" s="9">
        <v>1477434427</v>
      </c>
      <c r="D15" s="9">
        <v>1922830902</v>
      </c>
      <c r="E15" s="10">
        <f t="shared" si="0"/>
        <v>2.383918533938538</v>
      </c>
      <c r="F15" s="10">
        <f t="shared" si="1"/>
        <v>2.265768982946555</v>
      </c>
    </row>
    <row r="16" spans="2:6" ht="15">
      <c r="B16" s="11" t="s">
        <v>13</v>
      </c>
      <c r="C16" s="9">
        <v>415673653</v>
      </c>
      <c r="D16" s="9">
        <v>5014760027</v>
      </c>
      <c r="E16" s="10">
        <f t="shared" si="0"/>
        <v>0.6707114084709469</v>
      </c>
      <c r="F16" s="10">
        <f t="shared" si="1"/>
        <v>5.909145580237211</v>
      </c>
    </row>
    <row r="17" spans="2:6" ht="15">
      <c r="B17" s="11" t="s">
        <v>14</v>
      </c>
      <c r="C17" s="9">
        <v>141150116</v>
      </c>
      <c r="D17" s="9">
        <v>64246223</v>
      </c>
      <c r="E17" s="10">
        <f t="shared" si="0"/>
        <v>0.2277531722901801</v>
      </c>
      <c r="F17" s="10">
        <f t="shared" si="1"/>
        <v>0.07570457661849433</v>
      </c>
    </row>
    <row r="18" spans="2:6" ht="15">
      <c r="B18" s="11" t="s">
        <v>15</v>
      </c>
      <c r="C18" s="9">
        <v>99780617</v>
      </c>
      <c r="D18" s="9">
        <v>174698179</v>
      </c>
      <c r="E18" s="10">
        <f t="shared" si="0"/>
        <v>0.16100129917584674</v>
      </c>
      <c r="F18" s="10">
        <f t="shared" si="1"/>
        <v>0.2058557073030883</v>
      </c>
    </row>
    <row r="19" spans="2:6" ht="15">
      <c r="B19" s="11" t="s">
        <v>16</v>
      </c>
      <c r="C19" s="9">
        <v>9027942</v>
      </c>
      <c r="D19" s="9">
        <v>0</v>
      </c>
      <c r="E19" s="10">
        <f t="shared" si="0"/>
        <v>0.0145670615655162</v>
      </c>
      <c r="F19" s="10">
        <f t="shared" si="1"/>
        <v>0</v>
      </c>
    </row>
    <row r="20" spans="2:6" ht="15">
      <c r="B20" s="11"/>
      <c r="C20" s="9"/>
      <c r="D20" s="9"/>
      <c r="E20" s="10"/>
      <c r="F20" s="10"/>
    </row>
    <row r="21" spans="2:6" ht="15">
      <c r="B21" s="12" t="s">
        <v>17</v>
      </c>
      <c r="C21" s="9" t="s">
        <v>17</v>
      </c>
      <c r="D21" s="9">
        <v>0</v>
      </c>
      <c r="E21" s="10"/>
      <c r="F21" s="10"/>
    </row>
    <row r="22" spans="2:6" ht="15">
      <c r="B22" s="13" t="s">
        <v>9</v>
      </c>
      <c r="C22" s="7">
        <v>61975038407</v>
      </c>
      <c r="D22" s="7">
        <v>84864384519</v>
      </c>
      <c r="E22" s="8">
        <f>SUM(E24:E28)</f>
        <v>100.00000000000001</v>
      </c>
      <c r="F22" s="8">
        <f>SUM(F24:F28)</f>
        <v>99.99999999999999</v>
      </c>
    </row>
    <row r="23" spans="2:6" ht="15">
      <c r="B23" s="12"/>
      <c r="C23" s="9"/>
      <c r="D23" s="9"/>
      <c r="E23" s="10"/>
      <c r="F23" s="10"/>
    </row>
    <row r="24" spans="2:6" ht="15">
      <c r="B24" s="11" t="s">
        <v>18</v>
      </c>
      <c r="C24" s="9">
        <v>59911711264</v>
      </c>
      <c r="D24" s="9">
        <v>82503800682</v>
      </c>
      <c r="E24" s="10">
        <f>C24/$C$22*100</f>
        <v>96.67071260295185</v>
      </c>
      <c r="F24" s="10">
        <f>D24/$D$22*100</f>
        <v>97.21840457527681</v>
      </c>
    </row>
    <row r="25" spans="2:6" ht="15">
      <c r="B25" s="11" t="s">
        <v>19</v>
      </c>
      <c r="C25" s="9">
        <v>1464089988</v>
      </c>
      <c r="D25" s="9">
        <v>1906906679</v>
      </c>
      <c r="E25" s="10">
        <f>C25/$C$22*100</f>
        <v>2.3623865763262404</v>
      </c>
      <c r="F25" s="10">
        <f>D25/$D$22*100</f>
        <v>2.247004664922856</v>
      </c>
    </row>
    <row r="26" spans="2:6" ht="15">
      <c r="B26" s="11" t="s">
        <v>20</v>
      </c>
      <c r="C26" s="9">
        <v>415673653</v>
      </c>
      <c r="D26" s="9">
        <v>378055646</v>
      </c>
      <c r="E26" s="10">
        <f>C26/$C$22*100</f>
        <v>0.6707114084709469</v>
      </c>
      <c r="F26" s="10">
        <f>D26/$D$22*100</f>
        <v>0.4454821043512764</v>
      </c>
    </row>
    <row r="27" spans="2:6" ht="15">
      <c r="B27" s="11" t="s">
        <v>21</v>
      </c>
      <c r="C27" s="9">
        <v>176367068</v>
      </c>
      <c r="D27" s="9">
        <v>75621512</v>
      </c>
      <c r="E27" s="10">
        <f>C27/$C$22*100</f>
        <v>0.2845775856430604</v>
      </c>
      <c r="F27" s="10">
        <f>D27/$D$22*100</f>
        <v>0.08910865544905867</v>
      </c>
    </row>
    <row r="28" spans="2:6" ht="15">
      <c r="B28" s="11" t="s">
        <v>22</v>
      </c>
      <c r="C28" s="9">
        <v>7196434</v>
      </c>
      <c r="D28" s="9">
        <v>0</v>
      </c>
      <c r="E28" s="10">
        <f>C28/$C$22*100</f>
        <v>0.011611826607899564</v>
      </c>
      <c r="F28" s="10">
        <f>D28/$D$22*100</f>
        <v>0</v>
      </c>
    </row>
    <row r="29" spans="2:6" ht="15.75">
      <c r="B29" s="14"/>
      <c r="C29" s="14"/>
      <c r="D29" s="14"/>
      <c r="E29" s="15"/>
      <c r="F29" s="15"/>
    </row>
    <row r="30" spans="2:6" ht="15.75">
      <c r="B30" s="16" t="s">
        <v>23</v>
      </c>
      <c r="C30" s="17"/>
      <c r="D30" s="17"/>
      <c r="E30" s="18"/>
      <c r="F30" s="18"/>
    </row>
  </sheetData>
  <sheetProtection/>
  <mergeCells count="9">
    <mergeCell ref="B2:F2"/>
    <mergeCell ref="B3:F3"/>
    <mergeCell ref="B4:F4"/>
    <mergeCell ref="B5:F5"/>
    <mergeCell ref="B7:B9"/>
    <mergeCell ref="C7:C9"/>
    <mergeCell ref="D7:D9"/>
    <mergeCell ref="E7:E9"/>
    <mergeCell ref="F7:F9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Peredo Melchor</dc:creator>
  <cp:keywords/>
  <dc:description/>
  <cp:lastModifiedBy>susana_escartin</cp:lastModifiedBy>
  <cp:lastPrinted>2016-04-15T01:19:50Z</cp:lastPrinted>
  <dcterms:created xsi:type="dcterms:W3CDTF">2016-04-01T17:40:02Z</dcterms:created>
  <dcterms:modified xsi:type="dcterms:W3CDTF">2016-04-19T23:16:19Z</dcterms:modified>
  <cp:category/>
  <cp:version/>
  <cp:contentType/>
  <cp:contentStatus/>
</cp:coreProperties>
</file>