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2" sheetId="1" r:id="rId1"/>
    <sheet name="Hoja3" sheetId="2" r:id="rId2"/>
  </sheets>
  <definedNames>
    <definedName name="_xlnm.Print_Titles" localSheetId="0">'Hoja2'!$1:$15</definedName>
  </definedNames>
  <calcPr fullCalcOnLoad="1"/>
</workbook>
</file>

<file path=xl/sharedStrings.xml><?xml version="1.0" encoding="utf-8"?>
<sst xmlns="http://schemas.openxmlformats.org/spreadsheetml/2006/main" count="164" uniqueCount="98">
  <si>
    <t>N O M B R E</t>
  </si>
  <si>
    <t>Y</t>
  </si>
  <si>
    <t>D E S C R I P C I Ó N</t>
  </si>
  <si>
    <t>FEDE-</t>
  </si>
  <si>
    <t>RATIVA</t>
  </si>
  <si>
    <t>TIPO DE</t>
  </si>
  <si>
    <t>PROYECTO</t>
  </si>
  <si>
    <t>INVERSIÓN</t>
  </si>
  <si>
    <t>TOTAL DEL</t>
  </si>
  <si>
    <t>INVERSIÓN INICIAL PRIVADA</t>
  </si>
  <si>
    <t>(Millones de pesos)</t>
  </si>
  <si>
    <t>PAGOS</t>
  </si>
  <si>
    <t>FECHA</t>
  </si>
  <si>
    <t>DE INICIO</t>
  </si>
  <si>
    <t>DEL</t>
  </si>
  <si>
    <t>CONTRATO</t>
  </si>
  <si>
    <t>FECHA DE CONCLU-SIÓN DEL CONTRATO</t>
  </si>
  <si>
    <t>ACUMULA-DOS</t>
  </si>
  <si>
    <t>COSTOS DE</t>
  </si>
  <si>
    <t>OPERACIÓN,</t>
  </si>
  <si>
    <t>MANTENIMIENTO</t>
  </si>
  <si>
    <t>INICIAL</t>
  </si>
  <si>
    <t>HASTA</t>
  </si>
  <si>
    <t>PORCENTAJE DE CUMPLIMIENTO FINANCIERO</t>
  </si>
  <si>
    <t>OBLIGA-CIÓN DE PAGOS PREVISTA ORIGINAL</t>
  </si>
  <si>
    <t>ACUMULA-DO</t>
  </si>
  <si>
    <t>EJERCI-DO / PREVIS-TO</t>
  </si>
  <si>
    <t>NOTAS GENERALES:</t>
  </si>
  <si>
    <t>2/ Los montos finales serán resultado del proceso de licitación respectivo.</t>
  </si>
  <si>
    <r>
      <t>1/ Incluye inversiones de años anteriores.</t>
    </r>
    <r>
      <rPr>
        <sz val="20"/>
        <color indexed="8"/>
        <rFont val="Arial"/>
        <family val="2"/>
      </rPr>
      <t> </t>
    </r>
  </si>
  <si>
    <r>
      <t>3/ Valor presente neto, descontado al porcentaje que se especifica en cada proyecto en términos reales.</t>
    </r>
    <r>
      <rPr>
        <sz val="20"/>
        <color indexed="8"/>
        <rFont val="Arial"/>
        <family val="2"/>
      </rPr>
      <t>  </t>
    </r>
  </si>
  <si>
    <t xml:space="preserve">       </t>
  </si>
  <si>
    <t>TOTAL</t>
  </si>
  <si>
    <t>DE</t>
  </si>
  <si>
    <t>INICIO</t>
  </si>
  <si>
    <t>TERMINO</t>
  </si>
  <si>
    <t>ACUMULA-</t>
  </si>
  <si>
    <t>DA</t>
  </si>
  <si>
    <t xml:space="preserve">HASTA </t>
  </si>
  <si>
    <t>MONTO</t>
  </si>
  <si>
    <t>ESTIMA-</t>
  </si>
  <si>
    <t>DO</t>
  </si>
  <si>
    <t>EJERCI-</t>
  </si>
  <si>
    <t>HASTA 2014</t>
  </si>
  <si>
    <t>EJERCI-DA / INICIAL ESTIMADA</t>
  </si>
  <si>
    <t>Y CONSERVA-</t>
  </si>
  <si>
    <t>CIÓN</t>
  </si>
  <si>
    <t>Nuevo Necaxa-Avila Camacho</t>
  </si>
  <si>
    <t>Nueva Italia-Apatzingán</t>
  </si>
  <si>
    <t>Rioverde-Ciudad Valles</t>
  </si>
  <si>
    <t>Irapuato-La Piedad</t>
  </si>
  <si>
    <t>Querétaro-Irapuato</t>
  </si>
  <si>
    <t>Tapachula-Talismán con ramal a Ciudad Hidalgo</t>
  </si>
  <si>
    <t>Mitla-Entronque Tehuantepec II</t>
  </si>
  <si>
    <t>Puebla</t>
  </si>
  <si>
    <t>Michoacán</t>
  </si>
  <si>
    <t>Guanajuato</t>
  </si>
  <si>
    <t>Chiapas</t>
  </si>
  <si>
    <t>Oaxaca</t>
  </si>
  <si>
    <t>N/D</t>
  </si>
  <si>
    <t>PPS</t>
  </si>
  <si>
    <t>2008</t>
  </si>
  <si>
    <t>2014</t>
  </si>
  <si>
    <t>2011</t>
  </si>
  <si>
    <t>2013</t>
  </si>
  <si>
    <t>2005</t>
  </si>
  <si>
    <t>2006</t>
  </si>
  <si>
    <t>2010</t>
  </si>
  <si>
    <t>2007</t>
  </si>
  <si>
    <t>2037</t>
  </si>
  <si>
    <t>2027</t>
  </si>
  <si>
    <t>2025</t>
  </si>
  <si>
    <t>2026</t>
  </si>
  <si>
    <t>2030</t>
  </si>
  <si>
    <t>San Luis Potosí</t>
  </si>
  <si>
    <t>SECRETARÍA DE COMUNICACIONES Y TRANSPORTES</t>
  </si>
  <si>
    <t>PROYECTOS PARA PRESTACIÓN DE SERVICIOS</t>
  </si>
  <si>
    <t>CUENTA PÚBLICA 2015</t>
  </si>
  <si>
    <t xml:space="preserve">   ENTIDAD</t>
  </si>
  <si>
    <t>EJERCI-
DOS</t>
  </si>
  <si>
    <t>Otorgamiento de una concesión para construir, operar, mantener y conservar  el  tramo carretero Nuevo Necaxa - Ávila Camacho de 36.646 kilómetros de longitud, que incluye el permiso para su modificación o ampliación, así como el derecho exclusivo para suscribir con el gobierno federal el contrato de servicios de  largo plazo relacionado con dicha concesión.</t>
  </si>
  <si>
    <t>HASTA 2015</t>
  </si>
  <si>
    <t>EJERCIDO / ACUMULA-DO A 2015</t>
  </si>
  <si>
    <t>N.D. No Disponible</t>
  </si>
  <si>
    <t>Otorgamiento de una concesión para operar, conservar y mantener el tramo carretero libre de peaje Nueva Italia - Apatzingán de 32 kilómetros de longitud, que incluye el permiso para su modificación o ampliación, así como el derecho exclusivo para suscribir con el gobierno federal el contrato de servicios de largo plazo relacionado con dicha concesión.</t>
  </si>
  <si>
    <t>Otorgamiento de una concesión para operar, mantener y conservar el tramo carretero libre de cuota de jurisdicción federal Río Verde -Ciudad Valles de 112.06 kilómetros, que incluye el permiso para su modificación o ampliación, así como el derecho exclusivo para suscribir con el gobierno federal el contrato de servicios de largo plazo relacionado con dicha concesión.</t>
  </si>
  <si>
    <t>Otorgamiento de una concesión para operar, conservar y mantener el tramo carretero libre de peaje Irapuato - La Piedad de 74.32 kilómetros de longitud, que incluye el permiso para su modificación o ampliación, así como el derecho exclusivo para suscribir con el gobierno federal el contrato de servicios de largo plazo relacionado con dicha concesión.</t>
  </si>
  <si>
    <t>Otorgamiento de una concesión para operar, conservar y mantener el tramo carretero libre de peaje Querétaro - Irapuato de 96 kilómetros de longitud, que incluye el permiso para su modificación o ampliación, así como el derecho exclusivo para suscribir con el gobierno federal el contrato de servicios de largo plazo relacionado con dicha concesión.</t>
  </si>
  <si>
    <t>Otorgamiento de una concesión para operar, conservar y mantener el tramo carretero libre de peaje Tapachula - Talismán con ramal a Cd. Hidalgo de 45.1 kilómetros de longitud, que incluye el permiso para su modificación o ampliación, así como el derecho exclusivo para suscribir con el gobierno federal el contrato de servicios de largo plazo relacionado con dicha concesión.</t>
  </si>
  <si>
    <t>Otorgamiento de una concesión para operar, conservar, mantener, modernizar, ampliar y explotar el tramo carretero Mitla - Entronque Tehuantepec II de 166 kilómetros de longitud, que incluye el permiso para su modificación o ampliación, así como el derecho exclusivo para suscribir con el gobierno federal el contrato de servicios de largo plazo relacionado con dicha concesión.</t>
  </si>
  <si>
    <t xml:space="preserve">DEL 2015 </t>
  </si>
  <si>
    <t>EJERCIDA / ACUMULA- DA A 2015</t>
  </si>
  <si>
    <t>2016</t>
  </si>
  <si>
    <t>NOTA: Los costos de operación, mantenimiento y conservación corresponden a inversión privada y es un riesgo transferido al Inversionista Proveedor. Por lo tanto el dato no está disponible.</t>
  </si>
  <si>
    <t>Fuente: Secretaría de Comunicaciones y Transportes</t>
  </si>
  <si>
    <r>
      <t xml:space="preserve">VALOR TOTAL DEL CONTRA-TO  </t>
    </r>
    <r>
      <rPr>
        <vertAlign val="superscript"/>
        <sz val="18"/>
        <color indexed="9"/>
        <rFont val="Arial"/>
        <family val="2"/>
      </rPr>
      <t xml:space="preserve">3/ </t>
    </r>
    <r>
      <rPr>
        <sz val="18"/>
        <color indexed="9"/>
        <rFont val="Arial"/>
        <family val="2"/>
      </rPr>
      <t>A VALOR PRESEN-TE NETO</t>
    </r>
  </si>
  <si>
    <r>
      <t xml:space="preserve">DA </t>
    </r>
    <r>
      <rPr>
        <vertAlign val="superscript"/>
        <sz val="18"/>
        <color indexed="9"/>
        <rFont val="Arial"/>
        <family val="2"/>
      </rPr>
      <t>2/</t>
    </r>
  </si>
  <si>
    <r>
      <t xml:space="preserve">2015 </t>
    </r>
    <r>
      <rPr>
        <vertAlign val="superscript"/>
        <sz val="18"/>
        <color indexed="9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</si>
</sst>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_-* #,##0.0_-;\-* #,##0.0_-;_-* &quot;-&quot;??_-;_-@_-"/>
    <numFmt numFmtId="167" formatCode="_-* #,##0.0_-;\-* #,##0.0_-;_-* &quot;-&quot;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sz val="18"/>
      <color indexed="9"/>
      <name val="Arial"/>
      <family val="2"/>
    </font>
    <font>
      <vertAlign val="superscript"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0"/>
      <color rgb="FF000000"/>
      <name val="Arial"/>
      <family val="2"/>
    </font>
    <font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top"/>
    </xf>
    <xf numFmtId="20" fontId="4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horizontal="centerContinuous" vertical="center"/>
    </xf>
    <xf numFmtId="37" fontId="4" fillId="0" borderId="12" xfId="0" applyNumberFormat="1" applyFont="1" applyFill="1" applyBorder="1" applyAlignment="1">
      <alignment vertical="center"/>
    </xf>
    <xf numFmtId="37" fontId="4" fillId="0" borderId="13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justify" vertical="center"/>
    </xf>
    <xf numFmtId="0" fontId="44" fillId="0" borderId="0" xfId="0" applyFont="1" applyBorder="1" applyAlignment="1">
      <alignment horizontal="justify" vertical="center"/>
    </xf>
    <xf numFmtId="37" fontId="4" fillId="0" borderId="16" xfId="0" applyNumberFormat="1" applyFont="1" applyFill="1" applyBorder="1" applyAlignment="1">
      <alignment vertical="center"/>
    </xf>
    <xf numFmtId="165" fontId="43" fillId="0" borderId="15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vertical="center" wrapText="1"/>
    </xf>
    <xf numFmtId="165" fontId="43" fillId="0" borderId="15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43" fontId="43" fillId="0" borderId="15" xfId="47" applyFont="1" applyBorder="1" applyAlignment="1">
      <alignment horizontal="center" vertical="center" wrapText="1"/>
    </xf>
    <xf numFmtId="166" fontId="43" fillId="0" borderId="15" xfId="47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justify" vertical="top"/>
    </xf>
    <xf numFmtId="49" fontId="3" fillId="0" borderId="18" xfId="0" applyNumberFormat="1" applyFont="1" applyFill="1" applyBorder="1" applyAlignment="1">
      <alignment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vertical="top"/>
    </xf>
    <xf numFmtId="0" fontId="46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43" fontId="46" fillId="0" borderId="15" xfId="47" applyFont="1" applyBorder="1" applyAlignment="1">
      <alignment horizontal="center" vertical="center"/>
    </xf>
    <xf numFmtId="166" fontId="46" fillId="0" borderId="15" xfId="47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/>
    </xf>
    <xf numFmtId="0" fontId="44" fillId="0" borderId="0" xfId="0" applyFont="1" applyBorder="1" applyAlignment="1">
      <alignment horizontal="justify" vertical="top" wrapText="1"/>
    </xf>
    <xf numFmtId="166" fontId="47" fillId="0" borderId="15" xfId="47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43" fontId="43" fillId="0" borderId="15" xfId="47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0" fontId="44" fillId="0" borderId="22" xfId="0" applyFont="1" applyBorder="1" applyAlignment="1">
      <alignment horizontal="justify" vertical="center"/>
    </xf>
    <xf numFmtId="0" fontId="44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4" fillId="0" borderId="25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27" xfId="0" applyFont="1" applyBorder="1" applyAlignment="1">
      <alignment horizontal="left" vertical="top" wrapText="1"/>
    </xf>
    <xf numFmtId="0" fontId="4" fillId="0" borderId="22" xfId="0" applyNumberFormat="1" applyFont="1" applyFill="1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4" fillId="0" borderId="0" xfId="0" applyNumberFormat="1" applyFont="1" applyFill="1" applyAlignment="1">
      <alignment horizontal="center" vertical="top" wrapText="1"/>
    </xf>
    <xf numFmtId="14" fontId="5" fillId="0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37" fontId="48" fillId="33" borderId="28" xfId="0" applyNumberFormat="1" applyFont="1" applyFill="1" applyBorder="1" applyAlignment="1">
      <alignment vertical="center"/>
    </xf>
    <xf numFmtId="37" fontId="48" fillId="33" borderId="20" xfId="0" applyNumberFormat="1" applyFont="1" applyFill="1" applyBorder="1" applyAlignment="1">
      <alignment vertical="center"/>
    </xf>
    <xf numFmtId="37" fontId="48" fillId="33" borderId="20" xfId="0" applyNumberFormat="1" applyFont="1" applyFill="1" applyBorder="1" applyAlignment="1">
      <alignment horizontal="centerContinuous" vertical="center"/>
    </xf>
    <xf numFmtId="37" fontId="48" fillId="33" borderId="29" xfId="0" applyNumberFormat="1" applyFont="1" applyFill="1" applyBorder="1" applyAlignment="1">
      <alignment horizontal="centerContinuous" vertical="center"/>
    </xf>
    <xf numFmtId="37" fontId="48" fillId="33" borderId="28" xfId="0" applyNumberFormat="1" applyFont="1" applyFill="1" applyBorder="1" applyAlignment="1">
      <alignment horizontal="centerContinuous" vertical="center"/>
    </xf>
    <xf numFmtId="0" fontId="48" fillId="33" borderId="30" xfId="0" applyNumberFormat="1" applyFont="1" applyFill="1" applyBorder="1" applyAlignment="1">
      <alignment horizontal="center" vertical="center" wrapText="1"/>
    </xf>
    <xf numFmtId="0" fontId="48" fillId="33" borderId="28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NumberFormat="1" applyFont="1" applyFill="1" applyBorder="1" applyAlignment="1">
      <alignment horizontal="center" vertical="top" wrapText="1"/>
    </xf>
    <xf numFmtId="0" fontId="48" fillId="33" borderId="28" xfId="0" applyFont="1" applyFill="1" applyBorder="1" applyAlignment="1">
      <alignment horizontal="center" vertical="top" wrapText="1"/>
    </xf>
    <xf numFmtId="0" fontId="48" fillId="33" borderId="29" xfId="0" applyFont="1" applyFill="1" applyBorder="1" applyAlignment="1">
      <alignment horizontal="center" vertical="top" wrapText="1"/>
    </xf>
    <xf numFmtId="37" fontId="48" fillId="33" borderId="0" xfId="0" applyNumberFormat="1" applyFont="1" applyFill="1" applyBorder="1" applyAlignment="1">
      <alignment vertical="center"/>
    </xf>
    <xf numFmtId="37" fontId="48" fillId="33" borderId="14" xfId="0" applyNumberFormat="1" applyFont="1" applyFill="1" applyBorder="1" applyAlignment="1">
      <alignment vertical="center"/>
    </xf>
    <xf numFmtId="37" fontId="48" fillId="33" borderId="14" xfId="0" applyNumberFormat="1" applyFont="1" applyFill="1" applyBorder="1" applyAlignment="1">
      <alignment horizontal="centerContinuous" vertical="center"/>
    </xf>
    <xf numFmtId="37" fontId="48" fillId="33" borderId="15" xfId="0" applyNumberFormat="1" applyFont="1" applyFill="1" applyBorder="1" applyAlignment="1">
      <alignment horizontal="centerContinuous" vertical="center"/>
    </xf>
    <xf numFmtId="0" fontId="48" fillId="33" borderId="31" xfId="0" applyNumberFormat="1" applyFont="1" applyFill="1" applyBorder="1" applyAlignment="1">
      <alignment horizontal="center" vertical="top" wrapText="1"/>
    </xf>
    <xf numFmtId="0" fontId="48" fillId="33" borderId="31" xfId="0" applyFont="1" applyFill="1" applyBorder="1" applyAlignment="1">
      <alignment horizontal="center" vertical="top" wrapText="1"/>
    </xf>
    <xf numFmtId="0" fontId="48" fillId="33" borderId="32" xfId="0" applyFont="1" applyFill="1" applyBorder="1" applyAlignment="1">
      <alignment horizontal="center" vertical="top" wrapText="1"/>
    </xf>
    <xf numFmtId="0" fontId="48" fillId="33" borderId="33" xfId="0" applyNumberFormat="1" applyFont="1" applyFill="1" applyBorder="1" applyAlignment="1">
      <alignment horizontal="center" vertical="top" wrapText="1"/>
    </xf>
    <xf numFmtId="37" fontId="48" fillId="33" borderId="14" xfId="0" applyNumberFormat="1" applyFont="1" applyFill="1" applyBorder="1" applyAlignment="1">
      <alignment horizontal="left" vertical="center"/>
    </xf>
    <xf numFmtId="0" fontId="48" fillId="33" borderId="34" xfId="0" applyNumberFormat="1" applyFont="1" applyFill="1" applyBorder="1" applyAlignment="1">
      <alignment horizontal="center" vertical="top" wrapText="1"/>
    </xf>
    <xf numFmtId="0" fontId="48" fillId="33" borderId="35" xfId="0" applyFont="1" applyFill="1" applyBorder="1" applyAlignment="1">
      <alignment horizontal="center" vertical="top" wrapText="1"/>
    </xf>
    <xf numFmtId="0" fontId="48" fillId="33" borderId="35" xfId="0" applyNumberFormat="1" applyFont="1" applyFill="1" applyBorder="1" applyAlignment="1">
      <alignment vertical="center" wrapText="1"/>
    </xf>
    <xf numFmtId="0" fontId="48" fillId="33" borderId="36" xfId="0" applyNumberFormat="1" applyFont="1" applyFill="1" applyBorder="1" applyAlignment="1">
      <alignment horizontal="center" vertical="top" wrapText="1"/>
    </xf>
    <xf numFmtId="0" fontId="48" fillId="33" borderId="37" xfId="0" applyNumberFormat="1" applyFont="1" applyFill="1" applyBorder="1" applyAlignment="1">
      <alignment horizontal="center" vertical="top" wrapText="1"/>
    </xf>
    <xf numFmtId="0" fontId="48" fillId="33" borderId="38" xfId="0" applyNumberFormat="1" applyFont="1" applyFill="1" applyBorder="1" applyAlignment="1">
      <alignment horizontal="center" vertical="top" wrapText="1"/>
    </xf>
    <xf numFmtId="0" fontId="48" fillId="33" borderId="35" xfId="0" applyNumberFormat="1" applyFont="1" applyFill="1" applyBorder="1" applyAlignment="1">
      <alignment horizontal="center" vertical="center" wrapText="1"/>
    </xf>
    <xf numFmtId="37" fontId="48" fillId="33" borderId="35" xfId="0" applyNumberFormat="1" applyFont="1" applyFill="1" applyBorder="1" applyAlignment="1">
      <alignment horizontal="center" vertical="center" wrapText="1"/>
    </xf>
    <xf numFmtId="37" fontId="48" fillId="33" borderId="39" xfId="0" applyNumberFormat="1" applyFont="1" applyFill="1" applyBorder="1" applyAlignment="1">
      <alignment horizontal="center" vertical="center" wrapText="1"/>
    </xf>
    <xf numFmtId="37" fontId="48" fillId="33" borderId="0" xfId="0" applyNumberFormat="1" applyFont="1" applyFill="1" applyBorder="1" applyAlignment="1">
      <alignment horizontal="center" vertical="center"/>
    </xf>
    <xf numFmtId="37" fontId="48" fillId="33" borderId="15" xfId="0" applyNumberFormat="1" applyFont="1" applyFill="1" applyBorder="1" applyAlignment="1">
      <alignment horizontal="center" vertical="center"/>
    </xf>
    <xf numFmtId="0" fontId="48" fillId="33" borderId="40" xfId="0" applyNumberFormat="1" applyFont="1" applyFill="1" applyBorder="1" applyAlignment="1">
      <alignment horizontal="justify" vertical="top" wrapText="1"/>
    </xf>
    <xf numFmtId="37" fontId="48" fillId="33" borderId="41" xfId="0" applyNumberFormat="1" applyFont="1" applyFill="1" applyBorder="1" applyAlignment="1">
      <alignment horizontal="center" vertical="center"/>
    </xf>
    <xf numFmtId="0" fontId="48" fillId="33" borderId="41" xfId="0" applyNumberFormat="1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wrapText="1"/>
    </xf>
    <xf numFmtId="0" fontId="48" fillId="33" borderId="35" xfId="0" applyNumberFormat="1" applyFont="1" applyFill="1" applyBorder="1" applyAlignment="1">
      <alignment vertical="center"/>
    </xf>
    <xf numFmtId="37" fontId="48" fillId="33" borderId="35" xfId="0" applyNumberFormat="1" applyFont="1" applyFill="1" applyBorder="1" applyAlignment="1">
      <alignment wrapText="1"/>
    </xf>
    <xf numFmtId="37" fontId="48" fillId="33" borderId="41" xfId="0" applyNumberFormat="1" applyFont="1" applyFill="1" applyBorder="1" applyAlignment="1">
      <alignment horizontal="center" wrapText="1"/>
    </xf>
    <xf numFmtId="0" fontId="48" fillId="33" borderId="39" xfId="0" applyNumberFormat="1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48" fillId="33" borderId="41" xfId="0" applyNumberFormat="1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wrapText="1"/>
    </xf>
    <xf numFmtId="0" fontId="48" fillId="33" borderId="41" xfId="0" applyFont="1" applyFill="1" applyBorder="1" applyAlignment="1">
      <alignment horizontal="center" wrapText="1"/>
    </xf>
    <xf numFmtId="37" fontId="48" fillId="33" borderId="35" xfId="0" applyNumberFormat="1" applyFont="1" applyFill="1" applyBorder="1" applyAlignment="1">
      <alignment horizontal="center" vertical="center" wrapText="1"/>
    </xf>
    <xf numFmtId="37" fontId="48" fillId="33" borderId="14" xfId="0" applyNumberFormat="1" applyFont="1" applyFill="1" applyBorder="1" applyAlignment="1">
      <alignment horizontal="center" vertical="center"/>
    </xf>
    <xf numFmtId="37" fontId="48" fillId="33" borderId="40" xfId="0" applyNumberFormat="1" applyFont="1" applyFill="1" applyBorder="1" applyAlignment="1">
      <alignment horizontal="center" vertical="center"/>
    </xf>
    <xf numFmtId="0" fontId="48" fillId="33" borderId="41" xfId="0" applyNumberFormat="1" applyFont="1" applyFill="1" applyBorder="1" applyAlignment="1">
      <alignment vertical="center"/>
    </xf>
    <xf numFmtId="37" fontId="48" fillId="33" borderId="41" xfId="0" applyNumberFormat="1" applyFont="1" applyFill="1" applyBorder="1" applyAlignment="1">
      <alignment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37" fontId="48" fillId="33" borderId="41" xfId="0" applyNumberFormat="1" applyFont="1" applyFill="1" applyBorder="1" applyAlignment="1">
      <alignment horizontal="center" vertical="center" wrapText="1"/>
    </xf>
    <xf numFmtId="37" fontId="48" fillId="33" borderId="41" xfId="0" applyNumberFormat="1" applyFont="1" applyFill="1" applyBorder="1" applyAlignment="1">
      <alignment horizontal="center" vertical="center" wrapText="1"/>
    </xf>
    <xf numFmtId="0" fontId="48" fillId="33" borderId="41" xfId="0" applyNumberFormat="1" applyFont="1" applyFill="1" applyBorder="1" applyAlignment="1">
      <alignment horizontal="center" vertical="center"/>
    </xf>
    <xf numFmtId="37" fontId="48" fillId="33" borderId="42" xfId="0" applyNumberFormat="1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37" fontId="48" fillId="33" borderId="14" xfId="0" applyNumberFormat="1" applyFont="1" applyFill="1" applyBorder="1" applyAlignment="1">
      <alignment horizontal="center" vertical="top"/>
    </xf>
    <xf numFmtId="0" fontId="48" fillId="33" borderId="15" xfId="0" applyFont="1" applyFill="1" applyBorder="1" applyAlignment="1">
      <alignment/>
    </xf>
    <xf numFmtId="0" fontId="48" fillId="33" borderId="35" xfId="0" applyNumberFormat="1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vertical="center" wrapText="1"/>
    </xf>
    <xf numFmtId="0" fontId="48" fillId="33" borderId="35" xfId="0" applyNumberFormat="1" applyFont="1" applyFill="1" applyBorder="1" applyAlignment="1">
      <alignment vertical="center" wrapText="1"/>
    </xf>
    <xf numFmtId="0" fontId="48" fillId="33" borderId="41" xfId="0" applyNumberFormat="1" applyFont="1" applyFill="1" applyBorder="1" applyAlignment="1">
      <alignment vertical="center" wrapText="1"/>
    </xf>
    <xf numFmtId="37" fontId="48" fillId="33" borderId="31" xfId="0" applyNumberFormat="1" applyFont="1" applyFill="1" applyBorder="1" applyAlignment="1">
      <alignment vertical="center"/>
    </xf>
    <xf numFmtId="37" fontId="48" fillId="33" borderId="43" xfId="0" applyNumberFormat="1" applyFont="1" applyFill="1" applyBorder="1" applyAlignment="1">
      <alignment vertical="center"/>
    </xf>
    <xf numFmtId="37" fontId="48" fillId="33" borderId="44" xfId="0" applyNumberFormat="1" applyFont="1" applyFill="1" applyBorder="1" applyAlignment="1">
      <alignment vertical="center"/>
    </xf>
    <xf numFmtId="0" fontId="48" fillId="33" borderId="32" xfId="0" applyFont="1" applyFill="1" applyBorder="1" applyAlignment="1">
      <alignment horizontal="justify" vertical="top" wrapText="1"/>
    </xf>
    <xf numFmtId="37" fontId="48" fillId="33" borderId="45" xfId="0" applyNumberFormat="1" applyFont="1" applyFill="1" applyBorder="1" applyAlignment="1">
      <alignment horizontal="center" vertical="center"/>
    </xf>
    <xf numFmtId="0" fontId="48" fillId="33" borderId="45" xfId="0" applyNumberFormat="1" applyFont="1" applyFill="1" applyBorder="1" applyAlignment="1">
      <alignment horizontal="center" vertical="center"/>
    </xf>
    <xf numFmtId="0" fontId="48" fillId="33" borderId="46" xfId="0" applyNumberFormat="1" applyFont="1" applyFill="1" applyBorder="1" applyAlignment="1">
      <alignment vertical="center"/>
    </xf>
    <xf numFmtId="0" fontId="48" fillId="33" borderId="46" xfId="0" applyFont="1" applyFill="1" applyBorder="1" applyAlignment="1">
      <alignment wrapText="1"/>
    </xf>
    <xf numFmtId="0" fontId="48" fillId="33" borderId="45" xfId="0" applyFont="1" applyFill="1" applyBorder="1" applyAlignment="1">
      <alignment/>
    </xf>
    <xf numFmtId="0" fontId="48" fillId="33" borderId="46" xfId="0" applyFont="1" applyFill="1" applyBorder="1" applyAlignment="1">
      <alignment horizontal="center" vertical="center" wrapText="1"/>
    </xf>
    <xf numFmtId="37" fontId="48" fillId="33" borderId="33" xfId="0" applyNumberFormat="1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wrapText="1"/>
    </xf>
    <xf numFmtId="0" fontId="48" fillId="33" borderId="46" xfId="0" applyFont="1" applyFill="1" applyBorder="1" applyAlignment="1">
      <alignment vertical="center" wrapText="1"/>
    </xf>
    <xf numFmtId="0" fontId="48" fillId="33" borderId="46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showGridLines="0" tabSelected="1" zoomScale="40" zoomScaleNormal="40" zoomScalePageLayoutView="0" workbookViewId="0" topLeftCell="A1">
      <selection activeCell="K14" sqref="K14"/>
    </sheetView>
  </sheetViews>
  <sheetFormatPr defaultColWidth="0" defaultRowHeight="15"/>
  <cols>
    <col min="1" max="2" width="0.85546875" style="0" customWidth="1"/>
    <col min="3" max="3" width="63.140625" style="0" customWidth="1"/>
    <col min="4" max="4" width="2.00390625" style="0" customWidth="1"/>
    <col min="5" max="5" width="21.28125" style="0" customWidth="1"/>
    <col min="6" max="6" width="23.28125" style="0" customWidth="1"/>
    <col min="7" max="7" width="27.28125" style="0" customWidth="1"/>
    <col min="8" max="9" width="19.8515625" style="0" customWidth="1"/>
    <col min="10" max="10" width="23.421875" style="0" customWidth="1"/>
    <col min="11" max="11" width="26.57421875" style="0" customWidth="1"/>
    <col min="12" max="12" width="23.57421875" style="0" customWidth="1"/>
    <col min="13" max="13" width="20.7109375" style="0" customWidth="1"/>
    <col min="14" max="14" width="25.421875" style="0" customWidth="1"/>
    <col min="15" max="15" width="20.140625" style="0" customWidth="1"/>
    <col min="16" max="16" width="20.7109375" style="0" customWidth="1"/>
    <col min="17" max="17" width="22.140625" style="0" customWidth="1"/>
    <col min="18" max="18" width="23.28125" style="0" customWidth="1"/>
    <col min="19" max="19" width="21.57421875" style="0" customWidth="1"/>
    <col min="20" max="20" width="25.421875" style="0" customWidth="1"/>
    <col min="21" max="21" width="27.28125" style="0" customWidth="1"/>
    <col min="22" max="22" width="21.8515625" style="0" customWidth="1"/>
    <col min="23" max="23" width="21.7109375" style="0" customWidth="1"/>
    <col min="24" max="24" width="22.7109375" style="0" customWidth="1"/>
    <col min="25" max="25" width="18.7109375" style="0" customWidth="1"/>
    <col min="26" max="26" width="21.140625" style="0" customWidth="1"/>
    <col min="27" max="27" width="0.2890625" style="0" customWidth="1"/>
    <col min="28" max="29" width="0" style="0" hidden="1" customWidth="1"/>
    <col min="30" max="16384" width="20.57421875" style="0" hidden="1" customWidth="1"/>
  </cols>
  <sheetData>
    <row r="1" spans="1:27" ht="25.5">
      <c r="A1" s="4"/>
      <c r="B1" s="4"/>
      <c r="C1" s="4"/>
      <c r="D1" s="5"/>
      <c r="E1" s="74" t="s">
        <v>77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5"/>
      <c r="Y1" s="5"/>
      <c r="Z1" s="75"/>
      <c r="AA1" s="76"/>
    </row>
    <row r="2" spans="1:27" ht="25.5">
      <c r="A2" s="4"/>
      <c r="B2" s="4"/>
      <c r="C2" s="4"/>
      <c r="D2" s="5"/>
      <c r="E2" s="74" t="s">
        <v>76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5"/>
      <c r="Y2" s="5"/>
      <c r="Z2" s="6"/>
      <c r="AA2" s="6"/>
    </row>
    <row r="3" spans="1:27" ht="25.5">
      <c r="A3" s="4"/>
      <c r="B3" s="4"/>
      <c r="C3" s="7"/>
      <c r="D3" s="5"/>
      <c r="E3" s="74" t="s">
        <v>75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5"/>
      <c r="Y3" s="5"/>
      <c r="Z3" s="5"/>
      <c r="AA3" s="3"/>
    </row>
    <row r="4" spans="1:27" ht="25.5">
      <c r="A4" s="4"/>
      <c r="B4" s="4"/>
      <c r="C4" s="8"/>
      <c r="D4" s="5"/>
      <c r="E4" s="74" t="s">
        <v>10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5"/>
      <c r="Y4" s="5"/>
      <c r="Z4" s="5"/>
      <c r="AA4" s="3"/>
    </row>
    <row r="5" spans="1:27" ht="25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2"/>
      <c r="Z5" s="73"/>
      <c r="AA5" s="3"/>
    </row>
    <row r="6" spans="1:256" ht="25.5" customHeight="1">
      <c r="A6" s="4"/>
      <c r="B6" s="9"/>
      <c r="C6" s="77"/>
      <c r="D6" s="78"/>
      <c r="E6" s="79"/>
      <c r="F6" s="80"/>
      <c r="G6" s="81"/>
      <c r="H6" s="82" t="s">
        <v>9</v>
      </c>
      <c r="I6" s="83"/>
      <c r="J6" s="83"/>
      <c r="K6" s="83"/>
      <c r="L6" s="83"/>
      <c r="M6" s="83"/>
      <c r="N6" s="83"/>
      <c r="O6" s="84"/>
      <c r="P6" s="85"/>
      <c r="Q6" s="86" t="s">
        <v>11</v>
      </c>
      <c r="R6" s="87"/>
      <c r="S6" s="87"/>
      <c r="T6" s="87"/>
      <c r="U6" s="87"/>
      <c r="V6" s="87"/>
      <c r="W6" s="87"/>
      <c r="X6" s="87"/>
      <c r="Y6" s="87"/>
      <c r="Z6" s="88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5.5" customHeight="1">
      <c r="A7" s="4"/>
      <c r="B7" s="10"/>
      <c r="C7" s="89"/>
      <c r="D7" s="90"/>
      <c r="E7" s="91"/>
      <c r="F7" s="92"/>
      <c r="G7" s="92"/>
      <c r="H7" s="93" t="s">
        <v>10</v>
      </c>
      <c r="I7" s="93"/>
      <c r="J7" s="93"/>
      <c r="K7" s="93"/>
      <c r="L7" s="93"/>
      <c r="M7" s="93"/>
      <c r="N7" s="93"/>
      <c r="O7" s="94"/>
      <c r="P7" s="95"/>
      <c r="Q7" s="96" t="s">
        <v>10</v>
      </c>
      <c r="R7" s="94"/>
      <c r="S7" s="94"/>
      <c r="T7" s="94"/>
      <c r="U7" s="94"/>
      <c r="V7" s="94"/>
      <c r="W7" s="94"/>
      <c r="X7" s="94"/>
      <c r="Y7" s="94"/>
      <c r="Z7" s="95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25.5" customHeight="1">
      <c r="A8" s="4"/>
      <c r="B8" s="10"/>
      <c r="C8" s="89"/>
      <c r="D8" s="90"/>
      <c r="E8" s="97"/>
      <c r="F8" s="92"/>
      <c r="G8" s="92"/>
      <c r="H8" s="98"/>
      <c r="I8" s="99"/>
      <c r="J8" s="99"/>
      <c r="K8" s="100"/>
      <c r="L8" s="101">
        <v>2015</v>
      </c>
      <c r="M8" s="102"/>
      <c r="N8" s="102"/>
      <c r="O8" s="102"/>
      <c r="P8" s="103"/>
      <c r="Q8" s="104"/>
      <c r="R8" s="99"/>
      <c r="S8" s="105" t="s">
        <v>95</v>
      </c>
      <c r="T8" s="106"/>
      <c r="U8" s="106"/>
      <c r="V8" s="101">
        <v>2015</v>
      </c>
      <c r="W8" s="102"/>
      <c r="X8" s="102"/>
      <c r="Y8" s="102"/>
      <c r="Z8" s="103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25.5" customHeight="1">
      <c r="A9" s="4"/>
      <c r="B9" s="10"/>
      <c r="C9" s="107"/>
      <c r="D9" s="90"/>
      <c r="E9" s="97"/>
      <c r="F9" s="108"/>
      <c r="G9" s="92"/>
      <c r="H9" s="109"/>
      <c r="I9" s="110"/>
      <c r="J9" s="111"/>
      <c r="K9" s="112"/>
      <c r="L9" s="113"/>
      <c r="M9" s="114"/>
      <c r="N9" s="115"/>
      <c r="O9" s="116" t="s">
        <v>23</v>
      </c>
      <c r="P9" s="117"/>
      <c r="Q9" s="118"/>
      <c r="R9" s="119" t="s">
        <v>16</v>
      </c>
      <c r="S9" s="120"/>
      <c r="T9" s="112"/>
      <c r="U9" s="121" t="s">
        <v>18</v>
      </c>
      <c r="V9" s="105" t="s">
        <v>24</v>
      </c>
      <c r="W9" s="105" t="s">
        <v>79</v>
      </c>
      <c r="X9" s="122"/>
      <c r="Y9" s="116" t="s">
        <v>23</v>
      </c>
      <c r="Z9" s="11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5.5">
      <c r="A10" s="4"/>
      <c r="B10" s="10"/>
      <c r="C10" s="107" t="s">
        <v>0</v>
      </c>
      <c r="D10" s="90"/>
      <c r="E10" s="123"/>
      <c r="F10" s="108"/>
      <c r="G10" s="92"/>
      <c r="H10" s="124"/>
      <c r="I10" s="110"/>
      <c r="J10" s="110"/>
      <c r="K10" s="110" t="s">
        <v>39</v>
      </c>
      <c r="L10" s="125"/>
      <c r="M10" s="126"/>
      <c r="N10" s="115"/>
      <c r="O10" s="127"/>
      <c r="P10" s="128"/>
      <c r="Q10" s="110" t="s">
        <v>12</v>
      </c>
      <c r="R10" s="129"/>
      <c r="S10" s="120"/>
      <c r="T10" s="112"/>
      <c r="U10" s="121" t="s">
        <v>19</v>
      </c>
      <c r="V10" s="130"/>
      <c r="W10" s="130"/>
      <c r="X10" s="131"/>
      <c r="Y10" s="127"/>
      <c r="Z10" s="128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6.5">
      <c r="A11" s="4"/>
      <c r="B11" s="10"/>
      <c r="C11" s="107" t="s">
        <v>1</v>
      </c>
      <c r="D11" s="90"/>
      <c r="E11" s="97" t="s">
        <v>78</v>
      </c>
      <c r="F11" s="108" t="s">
        <v>5</v>
      </c>
      <c r="G11" s="92" t="s">
        <v>7</v>
      </c>
      <c r="H11" s="124" t="s">
        <v>12</v>
      </c>
      <c r="I11" s="110" t="s">
        <v>12</v>
      </c>
      <c r="J11" s="110" t="s">
        <v>36</v>
      </c>
      <c r="K11" s="110" t="s">
        <v>32</v>
      </c>
      <c r="L11" s="132" t="s">
        <v>21</v>
      </c>
      <c r="M11" s="115" t="s">
        <v>42</v>
      </c>
      <c r="N11" s="115" t="s">
        <v>36</v>
      </c>
      <c r="O11" s="127"/>
      <c r="P11" s="128"/>
      <c r="Q11" s="133" t="s">
        <v>13</v>
      </c>
      <c r="R11" s="129"/>
      <c r="S11" s="120"/>
      <c r="T11" s="111" t="s">
        <v>17</v>
      </c>
      <c r="U11" s="111" t="s">
        <v>20</v>
      </c>
      <c r="V11" s="130"/>
      <c r="W11" s="130"/>
      <c r="X11" s="131" t="s">
        <v>25</v>
      </c>
      <c r="Y11" s="127"/>
      <c r="Z11" s="128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28.5" customHeight="1">
      <c r="A12" s="4"/>
      <c r="B12" s="10"/>
      <c r="C12" s="107" t="s">
        <v>2</v>
      </c>
      <c r="D12" s="90"/>
      <c r="E12" s="123" t="s">
        <v>3</v>
      </c>
      <c r="F12" s="108" t="s">
        <v>6</v>
      </c>
      <c r="G12" s="92" t="s">
        <v>8</v>
      </c>
      <c r="H12" s="107" t="s">
        <v>33</v>
      </c>
      <c r="I12" s="133" t="s">
        <v>33</v>
      </c>
      <c r="J12" s="110" t="s">
        <v>37</v>
      </c>
      <c r="K12" s="110" t="s">
        <v>40</v>
      </c>
      <c r="L12" s="132" t="s">
        <v>40</v>
      </c>
      <c r="M12" s="115" t="s">
        <v>37</v>
      </c>
      <c r="N12" s="115" t="s">
        <v>37</v>
      </c>
      <c r="O12" s="134"/>
      <c r="P12" s="135"/>
      <c r="Q12" s="133" t="s">
        <v>14</v>
      </c>
      <c r="R12" s="129"/>
      <c r="S12" s="120"/>
      <c r="T12" s="111" t="s">
        <v>43</v>
      </c>
      <c r="U12" s="111" t="s">
        <v>45</v>
      </c>
      <c r="V12" s="130"/>
      <c r="W12" s="130"/>
      <c r="X12" s="136" t="s">
        <v>22</v>
      </c>
      <c r="Y12" s="134"/>
      <c r="Z12" s="13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5.25" customHeight="1">
      <c r="A13" s="4"/>
      <c r="B13" s="10"/>
      <c r="C13" s="89"/>
      <c r="D13" s="90"/>
      <c r="E13" s="137" t="s">
        <v>4</v>
      </c>
      <c r="F13" s="138"/>
      <c r="G13" s="92" t="s">
        <v>6</v>
      </c>
      <c r="H13" s="107" t="s">
        <v>34</v>
      </c>
      <c r="I13" s="133" t="s">
        <v>35</v>
      </c>
      <c r="J13" s="110" t="s">
        <v>38</v>
      </c>
      <c r="K13" s="132" t="s">
        <v>41</v>
      </c>
      <c r="L13" s="132" t="s">
        <v>96</v>
      </c>
      <c r="M13" s="112"/>
      <c r="N13" s="115" t="s">
        <v>81</v>
      </c>
      <c r="O13" s="139" t="s">
        <v>44</v>
      </c>
      <c r="P13" s="139" t="s">
        <v>91</v>
      </c>
      <c r="Q13" s="133" t="s">
        <v>15</v>
      </c>
      <c r="R13" s="129"/>
      <c r="S13" s="120"/>
      <c r="T13" s="112"/>
      <c r="U13" s="121" t="s">
        <v>46</v>
      </c>
      <c r="V13" s="140"/>
      <c r="W13" s="129"/>
      <c r="X13" s="136">
        <v>2015</v>
      </c>
      <c r="Y13" s="139" t="s">
        <v>26</v>
      </c>
      <c r="Z13" s="141" t="s">
        <v>82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5.25" customHeight="1">
      <c r="A14" s="4"/>
      <c r="B14" s="10"/>
      <c r="C14" s="89"/>
      <c r="D14" s="90"/>
      <c r="E14" s="91"/>
      <c r="F14" s="138"/>
      <c r="G14" s="138"/>
      <c r="H14" s="107"/>
      <c r="I14" s="133"/>
      <c r="J14" s="132">
        <v>2014</v>
      </c>
      <c r="K14" s="132" t="s">
        <v>97</v>
      </c>
      <c r="L14" s="132"/>
      <c r="M14" s="112"/>
      <c r="N14" s="115"/>
      <c r="O14" s="119"/>
      <c r="P14" s="119"/>
      <c r="Q14" s="133"/>
      <c r="R14" s="129"/>
      <c r="S14" s="120"/>
      <c r="T14" s="112"/>
      <c r="U14" s="121" t="s">
        <v>90</v>
      </c>
      <c r="V14" s="140"/>
      <c r="W14" s="129"/>
      <c r="X14" s="136"/>
      <c r="Y14" s="119"/>
      <c r="Z14" s="142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42.75" customHeight="1">
      <c r="A15" s="4"/>
      <c r="B15" s="10"/>
      <c r="C15" s="143"/>
      <c r="D15" s="144"/>
      <c r="E15" s="144"/>
      <c r="F15" s="145"/>
      <c r="G15" s="145"/>
      <c r="H15" s="146"/>
      <c r="I15" s="147"/>
      <c r="J15" s="148"/>
      <c r="K15" s="147"/>
      <c r="L15" s="149"/>
      <c r="M15" s="150"/>
      <c r="N15" s="151" t="s">
        <v>31</v>
      </c>
      <c r="O15" s="152"/>
      <c r="P15" s="152"/>
      <c r="Q15" s="153"/>
      <c r="R15" s="152"/>
      <c r="S15" s="154"/>
      <c r="T15" s="150"/>
      <c r="U15" s="150"/>
      <c r="V15" s="155"/>
      <c r="W15" s="152"/>
      <c r="X15" s="156" t="s">
        <v>31</v>
      </c>
      <c r="Y15" s="152"/>
      <c r="Z15" s="15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29.25" customHeight="1">
      <c r="A16" s="4"/>
      <c r="B16" s="10"/>
      <c r="C16" s="40"/>
      <c r="D16" s="41"/>
      <c r="E16" s="42"/>
      <c r="F16" s="43"/>
      <c r="G16" s="42"/>
      <c r="H16" s="42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36" customHeight="1">
      <c r="A17" s="4"/>
      <c r="B17" s="10"/>
      <c r="C17" s="37" t="s">
        <v>47</v>
      </c>
      <c r="D17" s="36"/>
      <c r="E17" s="21" t="s">
        <v>54</v>
      </c>
      <c r="F17" s="21" t="s">
        <v>60</v>
      </c>
      <c r="G17" s="38">
        <v>8939.05</v>
      </c>
      <c r="H17" s="30" t="s">
        <v>61</v>
      </c>
      <c r="I17" s="30" t="s">
        <v>62</v>
      </c>
      <c r="J17" s="39">
        <v>8939.1</v>
      </c>
      <c r="K17" s="34" t="s">
        <v>59</v>
      </c>
      <c r="L17" s="34" t="s">
        <v>59</v>
      </c>
      <c r="M17" s="34" t="s">
        <v>59</v>
      </c>
      <c r="N17" s="39">
        <v>8939.1</v>
      </c>
      <c r="O17" s="34"/>
      <c r="P17" s="34"/>
      <c r="Q17" s="34" t="s">
        <v>68</v>
      </c>
      <c r="R17" s="34" t="s">
        <v>69</v>
      </c>
      <c r="S17" s="39">
        <v>2331.7</v>
      </c>
      <c r="T17" s="39">
        <v>250</v>
      </c>
      <c r="U17" s="55" t="s">
        <v>59</v>
      </c>
      <c r="V17" s="39">
        <v>700</v>
      </c>
      <c r="W17" s="39">
        <v>731.6</v>
      </c>
      <c r="X17" s="39">
        <f>T17+W17</f>
        <v>981.6</v>
      </c>
      <c r="Y17" s="34">
        <f>W17/V17*100</f>
        <v>104.51428571428572</v>
      </c>
      <c r="Z17" s="34">
        <f>W17/X17*100</f>
        <v>74.53137734311328</v>
      </c>
      <c r="AA17" s="6"/>
      <c r="AB17" s="6">
        <v>1.3</v>
      </c>
      <c r="AC17" s="6">
        <v>3.2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30" customHeight="1">
      <c r="A18" s="4"/>
      <c r="B18" s="10"/>
      <c r="C18" s="37"/>
      <c r="D18" s="36"/>
      <c r="E18" s="21"/>
      <c r="F18" s="21"/>
      <c r="G18" s="38"/>
      <c r="H18" s="30"/>
      <c r="I18" s="30"/>
      <c r="J18" s="34"/>
      <c r="K18" s="34"/>
      <c r="L18" s="34"/>
      <c r="M18" s="34"/>
      <c r="N18" s="34"/>
      <c r="O18" s="34"/>
      <c r="P18" s="34"/>
      <c r="Q18" s="34"/>
      <c r="R18" s="34"/>
      <c r="S18" s="39"/>
      <c r="T18" s="39"/>
      <c r="U18" s="39"/>
      <c r="V18" s="39"/>
      <c r="W18" s="39"/>
      <c r="X18" s="39"/>
      <c r="Y18" s="34"/>
      <c r="Z18" s="34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94.75" customHeight="1">
      <c r="A19" s="4"/>
      <c r="B19" s="10"/>
      <c r="C19" s="54" t="s">
        <v>80</v>
      </c>
      <c r="D19" s="36"/>
      <c r="E19" s="21"/>
      <c r="F19" s="21"/>
      <c r="G19" s="38"/>
      <c r="H19" s="30"/>
      <c r="I19" s="30"/>
      <c r="J19" s="34"/>
      <c r="K19" s="34"/>
      <c r="L19" s="34"/>
      <c r="M19" s="34"/>
      <c r="N19" s="34"/>
      <c r="O19" s="34"/>
      <c r="P19" s="34"/>
      <c r="Q19" s="34"/>
      <c r="R19" s="34"/>
      <c r="S19" s="39"/>
      <c r="T19" s="39"/>
      <c r="U19" s="39"/>
      <c r="V19" s="39"/>
      <c r="W19" s="39"/>
      <c r="X19" s="39"/>
      <c r="Y19" s="34"/>
      <c r="Z19" s="34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30" customHeight="1">
      <c r="A20" s="4"/>
      <c r="B20" s="69" t="s">
        <v>93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27.75" customHeight="1">
      <c r="A21" s="4"/>
      <c r="B21" s="10"/>
      <c r="C21" s="52"/>
      <c r="D21" s="36"/>
      <c r="E21" s="21"/>
      <c r="F21" s="21"/>
      <c r="G21" s="38"/>
      <c r="H21" s="30"/>
      <c r="I21" s="30"/>
      <c r="J21" s="34"/>
      <c r="K21" s="34"/>
      <c r="L21" s="34"/>
      <c r="M21" s="34"/>
      <c r="N21" s="34"/>
      <c r="O21" s="34"/>
      <c r="P21" s="34"/>
      <c r="Q21" s="34"/>
      <c r="R21" s="34"/>
      <c r="S21" s="39"/>
      <c r="T21" s="39"/>
      <c r="U21" s="39"/>
      <c r="V21" s="39"/>
      <c r="W21" s="39"/>
      <c r="X21" s="39"/>
      <c r="Y21" s="34"/>
      <c r="Z21" s="34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6" customHeight="1">
      <c r="A22" s="4"/>
      <c r="B22" s="10"/>
      <c r="C22" s="37" t="s">
        <v>48</v>
      </c>
      <c r="D22" s="36"/>
      <c r="E22" s="21" t="s">
        <v>55</v>
      </c>
      <c r="F22" s="21" t="s">
        <v>60</v>
      </c>
      <c r="G22" s="38">
        <v>596</v>
      </c>
      <c r="H22" s="30" t="s">
        <v>61</v>
      </c>
      <c r="I22" s="30" t="s">
        <v>63</v>
      </c>
      <c r="J22" s="39">
        <v>596</v>
      </c>
      <c r="K22" s="34" t="s">
        <v>59</v>
      </c>
      <c r="L22" s="34" t="s">
        <v>59</v>
      </c>
      <c r="M22" s="34" t="s">
        <v>59</v>
      </c>
      <c r="N22" s="39">
        <v>596</v>
      </c>
      <c r="O22" s="34"/>
      <c r="P22" s="34"/>
      <c r="Q22" s="34" t="s">
        <v>68</v>
      </c>
      <c r="R22" s="34" t="s">
        <v>70</v>
      </c>
      <c r="S22" s="39">
        <v>516</v>
      </c>
      <c r="T22" s="39">
        <v>489.6</v>
      </c>
      <c r="U22" s="55" t="s">
        <v>59</v>
      </c>
      <c r="V22" s="39">
        <v>200</v>
      </c>
      <c r="W22" s="39">
        <v>140.5</v>
      </c>
      <c r="X22" s="39">
        <v>630.1</v>
      </c>
      <c r="Y22" s="34">
        <f>+W22/V22*100</f>
        <v>70.25</v>
      </c>
      <c r="Z22" s="34">
        <f>W22/X22*100</f>
        <v>22.298047928900175</v>
      </c>
      <c r="AA22" s="6"/>
      <c r="AB22" s="6">
        <v>1.3</v>
      </c>
      <c r="AC22" s="6">
        <v>3.2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30.75" customHeight="1">
      <c r="A23" s="4"/>
      <c r="B23" s="10"/>
      <c r="C23" s="53"/>
      <c r="D23" s="47"/>
      <c r="E23" s="48"/>
      <c r="F23" s="49"/>
      <c r="G23" s="50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1"/>
      <c r="T23" s="51"/>
      <c r="U23" s="51"/>
      <c r="V23" s="51"/>
      <c r="W23" s="51"/>
      <c r="X23" s="51"/>
      <c r="Y23" s="49"/>
      <c r="Z23" s="49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296.25" customHeight="1">
      <c r="A24" s="4"/>
      <c r="B24" s="10"/>
      <c r="C24" s="54" t="s">
        <v>84</v>
      </c>
      <c r="D24" s="47"/>
      <c r="E24" s="48"/>
      <c r="F24" s="49"/>
      <c r="G24" s="50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1"/>
      <c r="T24" s="51"/>
      <c r="U24" s="51"/>
      <c r="V24" s="51"/>
      <c r="W24" s="51"/>
      <c r="X24" s="51"/>
      <c r="Y24" s="49"/>
      <c r="Z24" s="4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30" customHeight="1">
      <c r="A25" s="4"/>
      <c r="B25" s="69" t="s">
        <v>93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1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28.5" customHeight="1">
      <c r="A26" s="4"/>
      <c r="B26" s="10"/>
      <c r="C26" s="53"/>
      <c r="D26" s="47"/>
      <c r="E26" s="48"/>
      <c r="F26" s="49"/>
      <c r="G26" s="5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1"/>
      <c r="T26" s="51"/>
      <c r="U26" s="51"/>
      <c r="V26" s="51"/>
      <c r="W26" s="51"/>
      <c r="X26" s="51"/>
      <c r="Y26" s="49"/>
      <c r="Z26" s="4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60.75" customHeight="1">
      <c r="A27" s="4"/>
      <c r="B27" s="10"/>
      <c r="C27" s="37" t="s">
        <v>49</v>
      </c>
      <c r="D27" s="36"/>
      <c r="E27" s="21" t="s">
        <v>74</v>
      </c>
      <c r="F27" s="21" t="s">
        <v>60</v>
      </c>
      <c r="G27" s="38">
        <v>5200</v>
      </c>
      <c r="H27" s="30" t="s">
        <v>61</v>
      </c>
      <c r="I27" s="30" t="s">
        <v>64</v>
      </c>
      <c r="J27" s="34" t="s">
        <v>59</v>
      </c>
      <c r="K27" s="34" t="s">
        <v>59</v>
      </c>
      <c r="L27" s="34" t="s">
        <v>59</v>
      </c>
      <c r="M27" s="34" t="s">
        <v>59</v>
      </c>
      <c r="N27" s="34" t="s">
        <v>59</v>
      </c>
      <c r="O27" s="34"/>
      <c r="P27" s="34"/>
      <c r="Q27" s="34" t="s">
        <v>68</v>
      </c>
      <c r="R27" s="34" t="s">
        <v>70</v>
      </c>
      <c r="S27" s="39">
        <v>1783.7</v>
      </c>
      <c r="T27" s="39">
        <v>909.9</v>
      </c>
      <c r="U27" s="55" t="s">
        <v>59</v>
      </c>
      <c r="V27" s="39">
        <v>540</v>
      </c>
      <c r="W27" s="39">
        <v>577.6</v>
      </c>
      <c r="X27" s="39">
        <f>T27+W27</f>
        <v>1487.5</v>
      </c>
      <c r="Y27" s="34">
        <f>W27/V27*100</f>
        <v>106.96296296296298</v>
      </c>
      <c r="Z27" s="34">
        <f>W27/X27*100</f>
        <v>38.83025210084034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30.75" customHeight="1">
      <c r="A28" s="4"/>
      <c r="B28" s="10"/>
      <c r="C28" s="53"/>
      <c r="D28" s="47"/>
      <c r="E28" s="48"/>
      <c r="F28" s="49"/>
      <c r="G28" s="5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1"/>
      <c r="T28" s="51"/>
      <c r="U28" s="51"/>
      <c r="V28" s="51"/>
      <c r="W28" s="51"/>
      <c r="X28" s="51"/>
      <c r="Y28" s="49"/>
      <c r="Z28" s="49"/>
      <c r="AA28" s="6"/>
      <c r="AB28" s="6">
        <v>1.3</v>
      </c>
      <c r="AC28" s="6">
        <v>3.2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298.5" customHeight="1">
      <c r="A29" s="4"/>
      <c r="B29" s="10"/>
      <c r="C29" s="54" t="s">
        <v>85</v>
      </c>
      <c r="D29" s="47"/>
      <c r="E29" s="48"/>
      <c r="F29" s="49"/>
      <c r="G29" s="50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1"/>
      <c r="T29" s="51"/>
      <c r="U29" s="51"/>
      <c r="V29" s="51"/>
      <c r="W29" s="51"/>
      <c r="X29" s="51"/>
      <c r="Y29" s="49"/>
      <c r="Z29" s="49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30" customHeight="1">
      <c r="A30" s="4"/>
      <c r="B30" s="69" t="s">
        <v>93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27.75" customHeight="1">
      <c r="A31" s="4"/>
      <c r="B31" s="10"/>
      <c r="C31" s="53"/>
      <c r="D31" s="47"/>
      <c r="E31" s="48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1"/>
      <c r="T31" s="51"/>
      <c r="U31" s="51"/>
      <c r="V31" s="51"/>
      <c r="W31" s="51"/>
      <c r="X31" s="51"/>
      <c r="Y31" s="49"/>
      <c r="Z31" s="49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51">
      <c r="A32" s="4"/>
      <c r="B32" s="10"/>
      <c r="C32" s="37" t="s">
        <v>50</v>
      </c>
      <c r="D32" s="36"/>
      <c r="E32" s="21" t="s">
        <v>56</v>
      </c>
      <c r="F32" s="21" t="s">
        <v>60</v>
      </c>
      <c r="G32" s="38">
        <v>631</v>
      </c>
      <c r="H32" s="30" t="s">
        <v>65</v>
      </c>
      <c r="I32" s="30" t="s">
        <v>61</v>
      </c>
      <c r="J32" s="39">
        <v>631</v>
      </c>
      <c r="K32" s="34" t="s">
        <v>59</v>
      </c>
      <c r="L32" s="34" t="s">
        <v>59</v>
      </c>
      <c r="M32" s="34" t="s">
        <v>59</v>
      </c>
      <c r="N32" s="39">
        <v>631</v>
      </c>
      <c r="O32" s="34"/>
      <c r="P32" s="34"/>
      <c r="Q32" s="34" t="s">
        <v>65</v>
      </c>
      <c r="R32" s="34" t="s">
        <v>71</v>
      </c>
      <c r="S32" s="39">
        <v>934.7</v>
      </c>
      <c r="T32" s="39">
        <v>1561.5</v>
      </c>
      <c r="U32" s="55" t="s">
        <v>59</v>
      </c>
      <c r="V32" s="39">
        <v>309.6</v>
      </c>
      <c r="W32" s="39">
        <v>276</v>
      </c>
      <c r="X32" s="39">
        <f>T32+W32</f>
        <v>1837.5</v>
      </c>
      <c r="Y32" s="34">
        <f>W32/V32*100</f>
        <v>89.14728682170542</v>
      </c>
      <c r="Z32" s="34">
        <f>W32/X32*100</f>
        <v>15.020408163265305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30" customHeight="1">
      <c r="A33" s="4"/>
      <c r="B33" s="10"/>
      <c r="C33" s="53"/>
      <c r="D33" s="47"/>
      <c r="E33" s="48"/>
      <c r="F33" s="49"/>
      <c r="G33" s="50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1"/>
      <c r="T33" s="51"/>
      <c r="U33" s="51"/>
      <c r="V33" s="51"/>
      <c r="W33" s="51"/>
      <c r="X33" s="51"/>
      <c r="Y33" s="49"/>
      <c r="Z33" s="49"/>
      <c r="AA33" s="6"/>
      <c r="AB33" s="6">
        <v>1.3</v>
      </c>
      <c r="AC33" s="6">
        <v>3.2</v>
      </c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292.5" customHeight="1">
      <c r="A34" s="4"/>
      <c r="B34" s="10"/>
      <c r="C34" s="54" t="s">
        <v>86</v>
      </c>
      <c r="D34" s="47"/>
      <c r="E34" s="48"/>
      <c r="F34" s="49"/>
      <c r="G34" s="50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1"/>
      <c r="T34" s="51"/>
      <c r="U34" s="51"/>
      <c r="V34" s="51"/>
      <c r="W34" s="51"/>
      <c r="X34" s="51"/>
      <c r="Y34" s="49"/>
      <c r="Z34" s="49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27.75" customHeight="1">
      <c r="A35" s="4"/>
      <c r="B35" s="69" t="s">
        <v>93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29.25" customHeight="1">
      <c r="A36" s="4"/>
      <c r="B36" s="10"/>
      <c r="C36" s="53"/>
      <c r="D36" s="47"/>
      <c r="E36" s="48"/>
      <c r="F36" s="49"/>
      <c r="G36" s="50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1"/>
      <c r="T36" s="51"/>
      <c r="U36" s="51"/>
      <c r="V36" s="51"/>
      <c r="W36" s="51"/>
      <c r="X36" s="51"/>
      <c r="Y36" s="49"/>
      <c r="Z36" s="4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51">
      <c r="A37" s="4"/>
      <c r="B37" s="10"/>
      <c r="C37" s="37" t="s">
        <v>51</v>
      </c>
      <c r="D37" s="36"/>
      <c r="E37" s="21" t="s">
        <v>56</v>
      </c>
      <c r="F37" s="21" t="s">
        <v>60</v>
      </c>
      <c r="G37" s="57">
        <v>1172</v>
      </c>
      <c r="H37" s="30" t="s">
        <v>66</v>
      </c>
      <c r="I37" s="30" t="s">
        <v>67</v>
      </c>
      <c r="J37" s="39">
        <v>2379.8</v>
      </c>
      <c r="K37" s="34" t="s">
        <v>59</v>
      </c>
      <c r="L37" s="34" t="s">
        <v>59</v>
      </c>
      <c r="M37" s="34" t="s">
        <v>59</v>
      </c>
      <c r="N37" s="39">
        <v>2379.8</v>
      </c>
      <c r="O37" s="34"/>
      <c r="P37" s="34"/>
      <c r="Q37" s="34" t="s">
        <v>66</v>
      </c>
      <c r="R37" s="34" t="s">
        <v>72</v>
      </c>
      <c r="S37" s="39">
        <v>1812.6</v>
      </c>
      <c r="T37" s="39">
        <v>3202</v>
      </c>
      <c r="U37" s="55" t="s">
        <v>59</v>
      </c>
      <c r="V37" s="39">
        <v>1131.6</v>
      </c>
      <c r="W37" s="39">
        <v>1139.2</v>
      </c>
      <c r="X37" s="39">
        <f>T37+W37</f>
        <v>4341.2</v>
      </c>
      <c r="Y37" s="34">
        <f>W37/V37*100</f>
        <v>100.67161541180631</v>
      </c>
      <c r="Z37" s="34">
        <f>W37/X37*100</f>
        <v>26.24159218649222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0" customHeight="1">
      <c r="A38" s="4"/>
      <c r="B38" s="10"/>
      <c r="C38" s="46"/>
      <c r="D38" s="47"/>
      <c r="E38" s="48"/>
      <c r="F38" s="49"/>
      <c r="G38" s="50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1"/>
      <c r="T38" s="51"/>
      <c r="U38" s="51"/>
      <c r="V38" s="51"/>
      <c r="W38" s="51"/>
      <c r="X38" s="51"/>
      <c r="Y38" s="49"/>
      <c r="Z38" s="49"/>
      <c r="AA38" s="6"/>
      <c r="AB38" s="6">
        <v>1.3</v>
      </c>
      <c r="AC38" s="6">
        <v>3.2</v>
      </c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294.75" customHeight="1">
      <c r="A39" s="4"/>
      <c r="B39" s="10"/>
      <c r="C39" s="54" t="s">
        <v>87</v>
      </c>
      <c r="D39" s="47"/>
      <c r="E39" s="48"/>
      <c r="F39" s="49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1"/>
      <c r="T39" s="51"/>
      <c r="U39" s="51"/>
      <c r="V39" s="51"/>
      <c r="W39" s="51"/>
      <c r="X39" s="51"/>
      <c r="Y39" s="49"/>
      <c r="Z39" s="49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30" customHeight="1">
      <c r="A40" s="4"/>
      <c r="B40" s="10"/>
      <c r="C40" s="70" t="s">
        <v>93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29.25" customHeight="1">
      <c r="A41" s="4"/>
      <c r="B41" s="10"/>
      <c r="C41" s="46"/>
      <c r="D41" s="47"/>
      <c r="E41" s="48"/>
      <c r="F41" s="49"/>
      <c r="G41" s="5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1"/>
      <c r="T41" s="51"/>
      <c r="U41" s="51"/>
      <c r="V41" s="51"/>
      <c r="W41" s="51"/>
      <c r="X41" s="51"/>
      <c r="Y41" s="49"/>
      <c r="Z41" s="49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58.5" customHeight="1">
      <c r="A42" s="4"/>
      <c r="B42" s="10"/>
      <c r="C42" s="37" t="s">
        <v>52</v>
      </c>
      <c r="D42" s="36"/>
      <c r="E42" s="21" t="s">
        <v>57</v>
      </c>
      <c r="F42" s="21" t="s">
        <v>60</v>
      </c>
      <c r="G42" s="57">
        <v>949</v>
      </c>
      <c r="H42" s="30" t="s">
        <v>68</v>
      </c>
      <c r="I42" s="30" t="s">
        <v>67</v>
      </c>
      <c r="J42" s="39">
        <v>2223.7</v>
      </c>
      <c r="K42" s="34" t="s">
        <v>59</v>
      </c>
      <c r="L42" s="34" t="s">
        <v>59</v>
      </c>
      <c r="M42" s="34" t="s">
        <v>59</v>
      </c>
      <c r="N42" s="39">
        <v>2223.7</v>
      </c>
      <c r="O42" s="34"/>
      <c r="P42" s="34"/>
      <c r="Q42" s="34" t="s">
        <v>66</v>
      </c>
      <c r="R42" s="34" t="s">
        <v>72</v>
      </c>
      <c r="S42" s="39">
        <v>867.9</v>
      </c>
      <c r="T42" s="39">
        <v>1230.6</v>
      </c>
      <c r="U42" s="55" t="s">
        <v>59</v>
      </c>
      <c r="V42" s="39">
        <v>302.7</v>
      </c>
      <c r="W42" s="39">
        <v>275.1</v>
      </c>
      <c r="X42" s="39">
        <f>T42+W42</f>
        <v>1505.6999999999998</v>
      </c>
      <c r="Y42" s="34">
        <f>W42/V42*100</f>
        <v>90.88206144697722</v>
      </c>
      <c r="Z42" s="34">
        <f>W42/X42*100</f>
        <v>18.270571827057186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30" customHeight="1">
      <c r="A43" s="4"/>
      <c r="B43" s="10"/>
      <c r="C43" s="37"/>
      <c r="D43" s="36"/>
      <c r="E43" s="21"/>
      <c r="F43" s="21"/>
      <c r="G43" s="38"/>
      <c r="H43" s="30"/>
      <c r="I43" s="30"/>
      <c r="J43" s="39"/>
      <c r="K43" s="34"/>
      <c r="L43" s="34"/>
      <c r="M43" s="34"/>
      <c r="N43" s="39"/>
      <c r="O43" s="34"/>
      <c r="P43" s="34"/>
      <c r="Q43" s="34"/>
      <c r="R43" s="34"/>
      <c r="S43" s="39"/>
      <c r="T43" s="39"/>
      <c r="U43" s="39"/>
      <c r="V43" s="39"/>
      <c r="W43" s="39"/>
      <c r="X43" s="39"/>
      <c r="Y43" s="34"/>
      <c r="Z43" s="34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320.25" customHeight="1">
      <c r="A44" s="4"/>
      <c r="B44" s="10"/>
      <c r="C44" s="54" t="s">
        <v>88</v>
      </c>
      <c r="D44" s="36"/>
      <c r="E44" s="21"/>
      <c r="F44" s="21"/>
      <c r="G44" s="38"/>
      <c r="H44" s="30"/>
      <c r="I44" s="30"/>
      <c r="J44" s="39"/>
      <c r="K44" s="34"/>
      <c r="L44" s="34"/>
      <c r="M44" s="34"/>
      <c r="N44" s="39"/>
      <c r="O44" s="34"/>
      <c r="P44" s="34"/>
      <c r="Q44" s="34"/>
      <c r="R44" s="34"/>
      <c r="S44" s="39"/>
      <c r="T44" s="39"/>
      <c r="U44" s="39"/>
      <c r="V44" s="39"/>
      <c r="W44" s="39"/>
      <c r="X44" s="39"/>
      <c r="Y44" s="34"/>
      <c r="Z44" s="34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30.75" customHeight="1">
      <c r="A45" s="56" t="s">
        <v>93</v>
      </c>
      <c r="B45" s="69" t="s">
        <v>93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1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26.25">
      <c r="A46" s="4"/>
      <c r="B46" s="10"/>
      <c r="C46" s="46"/>
      <c r="D46" s="47"/>
      <c r="E46" s="48"/>
      <c r="F46" s="49"/>
      <c r="G46" s="50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1"/>
      <c r="T46" s="51"/>
      <c r="U46" s="51"/>
      <c r="V46" s="51"/>
      <c r="W46" s="51"/>
      <c r="X46" s="51"/>
      <c r="Y46" s="49"/>
      <c r="Z46" s="49"/>
      <c r="AA46" s="6"/>
      <c r="AB46" s="6">
        <v>1.3</v>
      </c>
      <c r="AC46" s="6">
        <v>3.2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50.25" customHeight="1">
      <c r="A47" s="4"/>
      <c r="B47" s="10"/>
      <c r="C47" s="37" t="s">
        <v>53</v>
      </c>
      <c r="D47" s="36"/>
      <c r="E47" s="21" t="s">
        <v>58</v>
      </c>
      <c r="F47" s="21" t="s">
        <v>60</v>
      </c>
      <c r="G47" s="38">
        <v>9318.2</v>
      </c>
      <c r="H47" s="30" t="s">
        <v>63</v>
      </c>
      <c r="I47" s="30" t="s">
        <v>92</v>
      </c>
      <c r="J47" s="39">
        <v>3840.8</v>
      </c>
      <c r="K47" s="39">
        <v>1923.6</v>
      </c>
      <c r="L47" s="39">
        <v>1923.6</v>
      </c>
      <c r="M47" s="39">
        <v>2238.7</v>
      </c>
      <c r="N47" s="39">
        <f>J47+M47</f>
        <v>6079.5</v>
      </c>
      <c r="O47" s="34">
        <f>M47/L47*100</f>
        <v>116.38074443751299</v>
      </c>
      <c r="P47" s="34">
        <f>M47/N47*100</f>
        <v>36.82375195328563</v>
      </c>
      <c r="Q47" s="34" t="s">
        <v>67</v>
      </c>
      <c r="R47" s="34" t="s">
        <v>73</v>
      </c>
      <c r="S47" s="39">
        <v>6869.1</v>
      </c>
      <c r="T47" s="39">
        <v>179.8</v>
      </c>
      <c r="U47" s="55" t="s">
        <v>59</v>
      </c>
      <c r="V47" s="39">
        <v>172.2</v>
      </c>
      <c r="W47" s="39">
        <v>119.6</v>
      </c>
      <c r="X47" s="39">
        <f>T47+W47</f>
        <v>299.4</v>
      </c>
      <c r="Y47" s="34">
        <f>W47/V47*100</f>
        <v>69.4541231126597</v>
      </c>
      <c r="Z47" s="34">
        <f>W47/X47*100</f>
        <v>39.94655978623914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9" ht="30" customHeight="1">
      <c r="A48" s="4"/>
      <c r="B48" s="10"/>
      <c r="C48" s="26"/>
      <c r="D48" s="20"/>
      <c r="E48" s="3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1">
        <v>1050.5</v>
      </c>
      <c r="AB48" s="17">
        <v>1.1</v>
      </c>
      <c r="AC48" s="16">
        <v>1</v>
      </c>
    </row>
    <row r="49" spans="1:29" ht="320.25" customHeight="1">
      <c r="A49" s="4"/>
      <c r="B49" s="10"/>
      <c r="C49" s="54" t="s">
        <v>89</v>
      </c>
      <c r="D49" s="2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  <c r="AB49" s="2"/>
      <c r="AC49" s="1"/>
    </row>
    <row r="50" spans="1:29" ht="25.5" customHeight="1">
      <c r="A50" s="4"/>
      <c r="B50" s="69" t="s">
        <v>93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1"/>
      <c r="AA50" s="25"/>
      <c r="AB50" s="2"/>
      <c r="AC50" s="1"/>
    </row>
    <row r="51" spans="1:29" ht="26.25">
      <c r="A51" s="4"/>
      <c r="B51" s="10"/>
      <c r="C51" s="35"/>
      <c r="D51" s="20"/>
      <c r="E51" s="22"/>
      <c r="F51" s="21"/>
      <c r="G51" s="34"/>
      <c r="H51" s="30"/>
      <c r="I51" s="30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23"/>
      <c r="AB51" s="2"/>
      <c r="AC51" s="1"/>
    </row>
    <row r="52" spans="1:29" ht="26.25">
      <c r="A52" s="4"/>
      <c r="B52" s="10"/>
      <c r="C52" s="35"/>
      <c r="D52" s="20"/>
      <c r="E52" s="22"/>
      <c r="F52" s="21"/>
      <c r="G52" s="34"/>
      <c r="H52" s="30"/>
      <c r="I52" s="30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23"/>
      <c r="AB52" s="2"/>
      <c r="AC52" s="1"/>
    </row>
    <row r="53" spans="1:29" ht="26.25">
      <c r="A53" s="4"/>
      <c r="B53" s="10"/>
      <c r="C53" s="35"/>
      <c r="D53" s="20"/>
      <c r="E53" s="22"/>
      <c r="F53" s="21"/>
      <c r="G53" s="34"/>
      <c r="H53" s="30"/>
      <c r="I53" s="30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3"/>
      <c r="AB53" s="2"/>
      <c r="AC53" s="1"/>
    </row>
    <row r="54" spans="1:29" ht="26.25">
      <c r="A54" s="4"/>
      <c r="B54" s="10"/>
      <c r="C54" s="35"/>
      <c r="D54" s="20"/>
      <c r="E54" s="22"/>
      <c r="F54" s="21"/>
      <c r="G54" s="34"/>
      <c r="H54" s="30"/>
      <c r="I54" s="30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2">
        <v>1399.7</v>
      </c>
      <c r="AB54" s="2">
        <v>120.8</v>
      </c>
      <c r="AC54" s="1">
        <v>20</v>
      </c>
    </row>
    <row r="55" spans="1:29" ht="26.25">
      <c r="A55" s="4"/>
      <c r="B55" s="10"/>
      <c r="C55" s="35"/>
      <c r="D55" s="20"/>
      <c r="E55" s="22"/>
      <c r="F55" s="21"/>
      <c r="G55" s="34"/>
      <c r="H55" s="30"/>
      <c r="I55" s="30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23"/>
      <c r="AB55" s="2"/>
      <c r="AC55" s="1"/>
    </row>
    <row r="56" spans="1:29" ht="26.25">
      <c r="A56" s="4"/>
      <c r="B56" s="10"/>
      <c r="C56" s="35"/>
      <c r="D56" s="20"/>
      <c r="E56" s="22"/>
      <c r="F56" s="21"/>
      <c r="G56" s="34"/>
      <c r="H56" s="30"/>
      <c r="I56" s="30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3"/>
      <c r="AB56" s="18"/>
      <c r="AC56" s="19"/>
    </row>
    <row r="57" spans="1:29" ht="25.5">
      <c r="A57" s="4"/>
      <c r="B57" s="10"/>
      <c r="C57" s="27"/>
      <c r="D57" s="20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3"/>
      <c r="AB57" s="2"/>
      <c r="AC57" s="1"/>
    </row>
    <row r="58" spans="1:29" ht="25.5">
      <c r="A58" s="11"/>
      <c r="B58" s="28"/>
      <c r="C58" s="65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2"/>
      <c r="AC58" s="1"/>
    </row>
    <row r="59" spans="1:29" ht="18" customHeight="1">
      <c r="A59" s="11"/>
      <c r="B59" s="11"/>
      <c r="C59" s="27"/>
      <c r="D59" s="5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1"/>
    </row>
    <row r="60" spans="1:29" ht="26.25">
      <c r="A60" s="11"/>
      <c r="B60" s="11"/>
      <c r="C60" s="60" t="s">
        <v>27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1"/>
    </row>
    <row r="61" spans="1:29" ht="25.5">
      <c r="A61" s="11"/>
      <c r="B61" s="11"/>
      <c r="C61" s="58" t="s">
        <v>29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9"/>
    </row>
    <row r="62" spans="1:29" ht="25.5">
      <c r="A62" s="11"/>
      <c r="B62" s="11"/>
      <c r="C62" s="58" t="s">
        <v>28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</row>
    <row r="63" spans="1:29" ht="25.5">
      <c r="A63" s="11"/>
      <c r="B63" s="11"/>
      <c r="C63" s="58" t="s">
        <v>30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9"/>
    </row>
    <row r="64" spans="1:29" ht="25.5">
      <c r="A64" s="11"/>
      <c r="B64" s="11"/>
      <c r="C64" s="58" t="s">
        <v>83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9"/>
    </row>
    <row r="65" spans="1:27" ht="25.5">
      <c r="A65" s="11"/>
      <c r="B65" s="11"/>
      <c r="C65" s="58" t="s">
        <v>94</v>
      </c>
      <c r="D65" s="62"/>
      <c r="E65" s="63"/>
      <c r="F65" s="63"/>
      <c r="G65" s="63"/>
      <c r="H65" s="63"/>
      <c r="I65" s="63"/>
      <c r="J65" s="64"/>
      <c r="K65" s="64"/>
      <c r="L65" s="64"/>
      <c r="M65" s="64"/>
      <c r="N65" s="64"/>
      <c r="O65" s="64"/>
      <c r="P65" s="64"/>
      <c r="Q65" s="63"/>
      <c r="R65" s="63"/>
      <c r="S65" s="64"/>
      <c r="T65" s="64"/>
      <c r="U65" s="64"/>
      <c r="V65" s="64"/>
      <c r="W65" s="64"/>
      <c r="X65" s="64"/>
      <c r="Y65" s="64"/>
      <c r="Z65" s="64"/>
      <c r="AA65" s="12"/>
    </row>
    <row r="66" spans="1:27" s="15" customFormat="1" ht="25.5">
      <c r="A66" s="11"/>
      <c r="B66" s="11"/>
      <c r="C66" s="12"/>
      <c r="D66" s="12"/>
      <c r="E66" s="13"/>
      <c r="F66" s="13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2"/>
    </row>
  </sheetData>
  <sheetProtection/>
  <protectedRanges>
    <protectedRange sqref="L27:N27 L17:N22 L32:N32 L37:N37 L25:N25 L30:N30 L35:N35 L40:N40 L47:N64 L42:N45" name="avance_1_1"/>
    <protectedRange sqref="X47:Z64 H17:J22 O27:P27 X27:Z27 H27:J27 O32:P32 X32:Z32 H32:J32 O37:P37 X37:Z37 H37:J37 X42:Z45 O17:P22 X17:Z22 H25:J25 O25:P25 H30:J30 O30:P30 H35:J35 O35:P35 H40:J40 O40:P40 H47:J64 O47:P64 H42:J45 O42:P45" name="inversion_1_1"/>
  </protectedRanges>
  <mergeCells count="29">
    <mergeCell ref="Q7:Z7"/>
    <mergeCell ref="L8:P8"/>
    <mergeCell ref="S8:S15"/>
    <mergeCell ref="V8:Z8"/>
    <mergeCell ref="Y9:Z12"/>
    <mergeCell ref="Y13:Y15"/>
    <mergeCell ref="Z13:Z15"/>
    <mergeCell ref="P13:P15"/>
    <mergeCell ref="O9:P12"/>
    <mergeCell ref="R9:R15"/>
    <mergeCell ref="Y5:Z5"/>
    <mergeCell ref="E1:W1"/>
    <mergeCell ref="Z1:AA1"/>
    <mergeCell ref="E2:W2"/>
    <mergeCell ref="E3:W3"/>
    <mergeCell ref="E4:W4"/>
    <mergeCell ref="V9:V15"/>
    <mergeCell ref="W9:W15"/>
    <mergeCell ref="O13:O15"/>
    <mergeCell ref="B30:Z30"/>
    <mergeCell ref="B35:Z35"/>
    <mergeCell ref="C40:Z40"/>
    <mergeCell ref="B45:Z45"/>
    <mergeCell ref="B50:Z50"/>
    <mergeCell ref="H6:P6"/>
    <mergeCell ref="B20:Z20"/>
    <mergeCell ref="B25:Z25"/>
    <mergeCell ref="Q6:Z6"/>
    <mergeCell ref="H7:P7"/>
  </mergeCells>
  <printOptions horizontalCentered="1"/>
  <pageMargins left="0.5905511811023623" right="0.11811023622047245" top="1.1811023622047245" bottom="1.1811023622047245" header="0" footer="0"/>
  <pageSetup horizontalDpi="600" verticalDpi="600" orientation="landscape" scale="22" r:id="rId1"/>
  <rowBreaks count="2" manualBreakCount="2">
    <brk id="30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Bonilla Zarrazaga</dc:creator>
  <cp:keywords/>
  <dc:description/>
  <cp:lastModifiedBy>Ubaldo Chavez Urbina</cp:lastModifiedBy>
  <cp:lastPrinted>2016-04-12T21:18:52Z</cp:lastPrinted>
  <dcterms:created xsi:type="dcterms:W3CDTF">2015-03-25T01:00:00Z</dcterms:created>
  <dcterms:modified xsi:type="dcterms:W3CDTF">2016-04-14T02:05:43Z</dcterms:modified>
  <cp:category/>
  <cp:version/>
  <cp:contentType/>
  <cp:contentStatus/>
</cp:coreProperties>
</file>