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Hoja1" sheetId="1" r:id="rId1"/>
  </sheets>
  <definedNames>
    <definedName name="_xlnm.Print_Area" localSheetId="0">'Hoja1'!$A$2:$F$49</definedName>
  </definedNames>
  <calcPr fullCalcOnLoad="1"/>
</workbook>
</file>

<file path=xl/sharedStrings.xml><?xml version="1.0" encoding="utf-8"?>
<sst xmlns="http://schemas.openxmlformats.org/spreadsheetml/2006/main" count="51" uniqueCount="50">
  <si>
    <t>( Millones de Pesos )</t>
  </si>
  <si>
    <t>C O N C E P T O</t>
  </si>
  <si>
    <t>2 0 1 4</t>
  </si>
  <si>
    <t>2     0     1     5</t>
  </si>
  <si>
    <t>Recaudado</t>
  </si>
  <si>
    <t>Original</t>
  </si>
  <si>
    <t>T O T A L</t>
  </si>
  <si>
    <t>Tributarios</t>
  </si>
  <si>
    <t>Renta</t>
  </si>
  <si>
    <t>Valor Agregado</t>
  </si>
  <si>
    <t>Producción y Servicios</t>
  </si>
  <si>
    <t>Gasolinas federal</t>
  </si>
  <si>
    <t>Gasolinas Estatal</t>
  </si>
  <si>
    <t>Tabacos Labrados</t>
  </si>
  <si>
    <t>Bebidas Alcohólicas</t>
  </si>
  <si>
    <t>Cerveza</t>
  </si>
  <si>
    <t>Bebidas Energetizantes</t>
  </si>
  <si>
    <t>Telecomunicaciones</t>
  </si>
  <si>
    <t>Bebidas Saborizadas</t>
  </si>
  <si>
    <t>Alimentos no Básicos con Alta Densidad Calórica</t>
  </si>
  <si>
    <t>Plaguicidas</t>
  </si>
  <si>
    <t>Combustibles Fósiles</t>
  </si>
  <si>
    <t>Comercio Exterior</t>
  </si>
  <si>
    <t>Importación</t>
  </si>
  <si>
    <t>Exportación</t>
  </si>
  <si>
    <t>Tenencia</t>
  </si>
  <si>
    <t>Impuesto Federal</t>
  </si>
  <si>
    <t>Recargos y Actualizaciones</t>
  </si>
  <si>
    <t>Derecho a la Minería</t>
  </si>
  <si>
    <t>Petroleros</t>
  </si>
  <si>
    <t>Fondo mexicano del petróleo</t>
  </si>
  <si>
    <t>ISR de contratos y asignaciones</t>
  </si>
  <si>
    <t>Derecho ordinario sobre hidrocarburos</t>
  </si>
  <si>
    <t>Derecho especial sobre hidrocarburos</t>
  </si>
  <si>
    <t>Derecho adicional sobre hidrocarburos</t>
  </si>
  <si>
    <t>Derecho ordinacio sobre hidrocarburos para municipios</t>
  </si>
  <si>
    <t>Derecho especial sobre hidrocarburos para municipios</t>
  </si>
  <si>
    <t>Derecho adicional sobre hidrocarburos para municipios</t>
  </si>
  <si>
    <t xml:space="preserve">Nota: Las cifras corresponden a la información utilizada para el pago provisional de participaciones correspondientes a enero-diciembre, lo que implica que se refiere a la recaudación del primero y segundo ajuste cuatrimestral enero-abril y mayo-agosto, y agosto-noviembre de 2015, de acuerdo con lo establecido en la Ley de Coordinación Fiscal. Por esta razón, los datos del presente cuadro difieren de las cifras de recaudación contenidas en los demás apartados de este reporte. Las cifras consignadas en los renglones de Tenencia Estatal e ISAN, corresponden al monto reportado como autoliquidable por las propias entidades federativas y se refieren a enero-diciembre.  </t>
  </si>
  <si>
    <t xml:space="preserve">FUENTE: Secretaría de Hacienda y Crédito Público. </t>
  </si>
  <si>
    <t xml:space="preserve">4/ Impuestos no comprendidos en las fracciones de la Ley de Ingresos causados en ejercicios fiscales anteriores pendientes de liquidación o de pago.   </t>
  </si>
  <si>
    <t>Otros  4/</t>
  </si>
  <si>
    <t xml:space="preserve">3/ Se refiere al Impuesto sobre Tenencia o Uso de Vehículos recaudado y autoliquidado por las entidades federativas. Incluye los Accesorios derivados del gravamen. </t>
  </si>
  <si>
    <t>Impuestos Estatal 3/</t>
  </si>
  <si>
    <t xml:space="preserve">2/ Incluye Fondo de Compensación del ISAN . </t>
  </si>
  <si>
    <t>Automóviles Nuevos 2/</t>
  </si>
  <si>
    <r>
      <t xml:space="preserve">RECAUDACIÓN FEDERAL PARTICIPABLE, 2015 </t>
    </r>
    <r>
      <rPr>
        <vertAlign val="superscript"/>
        <sz val="9"/>
        <color indexed="8"/>
        <rFont val="Soberana Sans"/>
        <family val="3"/>
      </rPr>
      <t>1/</t>
    </r>
  </si>
  <si>
    <t>1/ La suma de los parciales puede no coincidir con el total debido al redondeo.</t>
  </si>
  <si>
    <t>CUENTA PÚBLICA 2015</t>
  </si>
  <si>
    <t>PODER EJECUTIVO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</si>
</sst>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__ ;\-#,##0.0\ "/>
  </numFmts>
  <fonts count="44">
    <font>
      <sz val="11"/>
      <color theme="1"/>
      <name val="Calibri"/>
      <family val="2"/>
    </font>
    <font>
      <sz val="11"/>
      <color indexed="8"/>
      <name val="Calibri"/>
      <family val="2"/>
    </font>
    <font>
      <sz val="9"/>
      <color indexed="8"/>
      <name val="Soberana Sans"/>
      <family val="3"/>
    </font>
    <font>
      <b/>
      <sz val="7"/>
      <color indexed="8"/>
      <name val="Soberana Sans"/>
      <family val="3"/>
    </font>
    <font>
      <sz val="7"/>
      <color indexed="8"/>
      <name val="Soberana Sans"/>
      <family val="3"/>
    </font>
    <font>
      <vertAlign val="superscript"/>
      <sz val="9"/>
      <color indexed="8"/>
      <name val="Soberana Sans"/>
      <family val="3"/>
    </font>
    <font>
      <sz val="7"/>
      <color indexed="9"/>
      <name val="Soberana Sans"/>
      <family val="3"/>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7"/>
      <color rgb="FF000000"/>
      <name val="Soberana Sans"/>
      <family val="3"/>
    </font>
    <font>
      <sz val="7"/>
      <color rgb="FF000000"/>
      <name val="Soberana Sans"/>
      <family val="3"/>
    </font>
    <font>
      <sz val="7"/>
      <color rgb="FFFFFFFF"/>
      <name val="Soberana Sans"/>
      <family val="3"/>
    </font>
    <font>
      <sz val="9"/>
      <color rgb="FF000000"/>
      <name val="Soberana Sans"/>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7" fillId="0" borderId="0">
      <alignment vertical="top"/>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33">
    <xf numFmtId="0" fontId="0" fillId="0" borderId="0" xfId="0" applyFont="1" applyAlignment="1">
      <alignment/>
    </xf>
    <xf numFmtId="0" fontId="40" fillId="0" borderId="10" xfId="54" applyFont="1" applyFill="1" applyBorder="1" applyAlignment="1">
      <alignment horizontal="left" wrapText="1"/>
      <protection/>
    </xf>
    <xf numFmtId="2" fontId="40" fillId="0" borderId="11" xfId="54" applyNumberFormat="1" applyFont="1" applyFill="1" applyBorder="1" applyAlignment="1" quotePrefix="1">
      <alignment horizontal="left" vertical="justify" wrapText="1" indent="1"/>
      <protection/>
    </xf>
    <xf numFmtId="2" fontId="41" fillId="0" borderId="11" xfId="54" applyNumberFormat="1" applyFont="1" applyFill="1" applyBorder="1" applyAlignment="1">
      <alignment horizontal="left" vertical="justify" wrapText="1" indent="2"/>
      <protection/>
    </xf>
    <xf numFmtId="2" fontId="41" fillId="0" borderId="11" xfId="54" applyNumberFormat="1" applyFont="1" applyFill="1" applyBorder="1" applyAlignment="1">
      <alignment horizontal="left" vertical="justify" wrapText="1" indent="3"/>
      <protection/>
    </xf>
    <xf numFmtId="2" fontId="41" fillId="0" borderId="11" xfId="54" applyNumberFormat="1" applyFont="1" applyFill="1" applyBorder="1" applyAlignment="1" quotePrefix="1">
      <alignment horizontal="left" vertical="justify" wrapText="1" indent="3"/>
      <protection/>
    </xf>
    <xf numFmtId="2" fontId="41" fillId="0" borderId="11" xfId="54" applyNumberFormat="1" applyFont="1" applyFill="1" applyBorder="1" applyAlignment="1" quotePrefix="1">
      <alignment horizontal="left" vertical="justify" wrapText="1" indent="2"/>
      <protection/>
    </xf>
    <xf numFmtId="2" fontId="40" fillId="0" borderId="11" xfId="54" applyNumberFormat="1" applyFont="1" applyFill="1" applyBorder="1" applyAlignment="1">
      <alignment horizontal="left" vertical="justify" wrapText="1" indent="1"/>
      <protection/>
    </xf>
    <xf numFmtId="2" fontId="41" fillId="0" borderId="12" xfId="54" applyNumberFormat="1" applyFont="1" applyFill="1" applyBorder="1" applyAlignment="1">
      <alignment horizontal="left" vertical="justify" wrapText="1" indent="2"/>
      <protection/>
    </xf>
    <xf numFmtId="0" fontId="42" fillId="33" borderId="10" xfId="54" applyFont="1" applyFill="1" applyBorder="1" applyAlignment="1" quotePrefix="1">
      <alignment horizontal="center" vertical="center" wrapText="1"/>
      <protection/>
    </xf>
    <xf numFmtId="0" fontId="42" fillId="33" borderId="12" xfId="54" applyFont="1" applyFill="1" applyBorder="1" applyAlignment="1">
      <alignment horizontal="center" vertical="center" wrapText="1"/>
      <protection/>
    </xf>
    <xf numFmtId="0" fontId="42" fillId="33" borderId="13" xfId="54" applyFont="1" applyFill="1" applyBorder="1" applyAlignment="1">
      <alignment horizontal="center" vertical="center" wrapText="1"/>
      <protection/>
    </xf>
    <xf numFmtId="0" fontId="43" fillId="0" borderId="0" xfId="53" applyFont="1" applyAlignment="1">
      <alignment wrapText="1"/>
      <protection/>
    </xf>
    <xf numFmtId="0" fontId="2" fillId="34" borderId="0" xfId="0" applyFont="1" applyFill="1" applyBorder="1" applyAlignment="1" applyProtection="1">
      <alignment wrapText="1"/>
      <protection/>
    </xf>
    <xf numFmtId="0" fontId="43" fillId="0" borderId="0" xfId="54" applyFont="1" applyAlignment="1">
      <alignment horizontal="center" vertical="top" wrapText="1"/>
      <protection/>
    </xf>
    <xf numFmtId="0" fontId="0" fillId="0" borderId="0" xfId="0" applyAlignment="1">
      <alignment vertical="top"/>
    </xf>
    <xf numFmtId="164" fontId="40" fillId="0" borderId="10" xfId="49" applyNumberFormat="1" applyFont="1" applyFill="1" applyBorder="1" applyAlignment="1">
      <alignment vertical="center"/>
    </xf>
    <xf numFmtId="164" fontId="40" fillId="0" borderId="11" xfId="49" applyNumberFormat="1" applyFont="1" applyFill="1" applyBorder="1" applyAlignment="1">
      <alignment vertical="center"/>
    </xf>
    <xf numFmtId="164" fontId="41" fillId="0" borderId="11" xfId="49" applyNumberFormat="1" applyFont="1" applyFill="1" applyBorder="1" applyAlignment="1">
      <alignment vertical="center"/>
    </xf>
    <xf numFmtId="164" fontId="41" fillId="0" borderId="12" xfId="49" applyNumberFormat="1" applyFont="1" applyFill="1" applyBorder="1" applyAlignment="1">
      <alignment vertical="center"/>
    </xf>
    <xf numFmtId="0" fontId="43" fillId="0" borderId="0" xfId="53" applyFont="1" applyAlignment="1">
      <alignment horizontal="center" wrapText="1"/>
      <protection/>
    </xf>
    <xf numFmtId="0" fontId="2" fillId="34" borderId="0" xfId="0" applyFont="1" applyFill="1" applyBorder="1" applyAlignment="1" applyProtection="1">
      <alignment horizontal="center" wrapText="1"/>
      <protection/>
    </xf>
    <xf numFmtId="0" fontId="41" fillId="0" borderId="0" xfId="54" applyFont="1" applyFill="1" applyAlignment="1" quotePrefix="1">
      <alignment horizontal="left" vertical="center"/>
      <protection/>
    </xf>
    <xf numFmtId="0" fontId="41" fillId="0" borderId="0" xfId="54" applyFont="1" applyFill="1" applyAlignment="1" quotePrefix="1">
      <alignment horizontal="left" vertical="center" wrapText="1"/>
      <protection/>
    </xf>
    <xf numFmtId="0" fontId="41" fillId="0" borderId="0" xfId="54" applyFont="1" applyFill="1" applyAlignment="1" quotePrefix="1">
      <alignment horizontal="justify" vertical="top" wrapText="1"/>
      <protection/>
    </xf>
    <xf numFmtId="0" fontId="41" fillId="0" borderId="0" xfId="54" applyFont="1" applyAlignment="1">
      <alignment vertical="center" wrapText="1"/>
      <protection/>
    </xf>
    <xf numFmtId="0" fontId="43" fillId="0" borderId="0" xfId="54" applyFont="1" applyAlignment="1" quotePrefix="1">
      <alignment horizontal="center" vertical="top" wrapText="1"/>
      <protection/>
    </xf>
    <xf numFmtId="0" fontId="43" fillId="0" borderId="0" xfId="54" applyFont="1" applyAlignment="1">
      <alignment horizontal="center" vertical="top" wrapText="1"/>
      <protection/>
    </xf>
    <xf numFmtId="0" fontId="42" fillId="33" borderId="10" xfId="54" applyFont="1" applyFill="1" applyBorder="1" applyAlignment="1">
      <alignment horizontal="center" vertical="center" wrapText="1"/>
      <protection/>
    </xf>
    <xf numFmtId="0" fontId="42" fillId="33" borderId="12" xfId="54" applyFont="1" applyFill="1" applyBorder="1" applyAlignment="1">
      <alignment horizontal="center" vertical="center" wrapText="1"/>
      <protection/>
    </xf>
    <xf numFmtId="0" fontId="42" fillId="33" borderId="14" xfId="54" applyFont="1" applyFill="1" applyBorder="1" applyAlignment="1" quotePrefix="1">
      <alignment horizontal="center" vertical="center" wrapText="1"/>
      <protection/>
    </xf>
    <xf numFmtId="0" fontId="42" fillId="33" borderId="15" xfId="54" applyFont="1" applyFill="1" applyBorder="1" applyAlignment="1" quotePrefix="1">
      <alignment horizontal="center" vertical="center" wrapText="1"/>
      <protection/>
    </xf>
    <xf numFmtId="0" fontId="41" fillId="0" borderId="0" xfId="54" applyFont="1" applyFill="1" applyAlignment="1" quotePrefix="1">
      <alignment horizontal="justify"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16 2" xfId="49"/>
    <cellStyle name="Currency" xfId="50"/>
    <cellStyle name="Currency [0]" xfId="51"/>
    <cellStyle name="Neutral" xfId="52"/>
    <cellStyle name="Normal 2" xfId="53"/>
    <cellStyle name="Normal 47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49"/>
  <sheetViews>
    <sheetView showGridLines="0" tabSelected="1" zoomScalePageLayoutView="0" workbookViewId="0" topLeftCell="A1">
      <selection activeCell="E12" sqref="E12"/>
    </sheetView>
  </sheetViews>
  <sheetFormatPr defaultColWidth="0" defaultRowHeight="15" zeroHeight="1"/>
  <cols>
    <col min="1" max="1" width="0.9921875" style="0" customWidth="1"/>
    <col min="2" max="2" width="52.28125" style="0" customWidth="1"/>
    <col min="3" max="5" width="20.7109375" style="0" customWidth="1"/>
    <col min="6" max="6" width="1.57421875" style="0" customWidth="1"/>
    <col min="7" max="16384" width="11.421875" style="0" hidden="1" customWidth="1"/>
  </cols>
  <sheetData>
    <row r="1" ht="3" customHeight="1"/>
    <row r="2" spans="2:8" ht="15">
      <c r="B2" s="20" t="s">
        <v>48</v>
      </c>
      <c r="C2" s="20"/>
      <c r="D2" s="20"/>
      <c r="E2" s="20"/>
      <c r="F2" s="12"/>
      <c r="G2" s="12"/>
      <c r="H2" s="12"/>
    </row>
    <row r="3" spans="2:5" ht="15">
      <c r="B3" s="26" t="s">
        <v>46</v>
      </c>
      <c r="C3" s="26"/>
      <c r="D3" s="26"/>
      <c r="E3" s="26"/>
    </row>
    <row r="4" spans="2:8" ht="15">
      <c r="B4" s="21" t="s">
        <v>49</v>
      </c>
      <c r="C4" s="21"/>
      <c r="D4" s="21"/>
      <c r="E4" s="21"/>
      <c r="F4" s="13"/>
      <c r="G4" s="13"/>
      <c r="H4" s="13"/>
    </row>
    <row r="5" spans="2:5" ht="12.75" customHeight="1">
      <c r="B5" s="27" t="s">
        <v>0</v>
      </c>
      <c r="C5" s="27"/>
      <c r="D5" s="27"/>
      <c r="E5" s="27"/>
    </row>
    <row r="6" spans="2:5" ht="5.25" customHeight="1">
      <c r="B6" s="14"/>
      <c r="C6" s="14"/>
      <c r="D6" s="14"/>
      <c r="E6" s="14"/>
    </row>
    <row r="7" spans="2:5" ht="12.75" customHeight="1">
      <c r="B7" s="28" t="s">
        <v>1</v>
      </c>
      <c r="C7" s="9" t="s">
        <v>2</v>
      </c>
      <c r="D7" s="30" t="s">
        <v>3</v>
      </c>
      <c r="E7" s="31"/>
    </row>
    <row r="8" spans="2:5" ht="12.75" customHeight="1">
      <c r="B8" s="29"/>
      <c r="C8" s="10" t="s">
        <v>4</v>
      </c>
      <c r="D8" s="11" t="s">
        <v>5</v>
      </c>
      <c r="E8" s="11" t="s">
        <v>4</v>
      </c>
    </row>
    <row r="9" spans="2:5" ht="12.75" customHeight="1">
      <c r="B9" s="1" t="s">
        <v>6</v>
      </c>
      <c r="C9" s="16">
        <f>SUM(C10,C35)</f>
        <v>2368990.510638698</v>
      </c>
      <c r="D9" s="16">
        <f>SUM(D10,D35)</f>
        <v>2348740.1483476968</v>
      </c>
      <c r="E9" s="16">
        <f>SUM(E10,E35)</f>
        <v>2398689.513086129</v>
      </c>
    </row>
    <row r="10" spans="2:5" ht="12.75" customHeight="1">
      <c r="B10" s="2" t="s">
        <v>7</v>
      </c>
      <c r="C10" s="17">
        <f>SUM(C11:C13,C25,C28:C29,C32:C34)</f>
        <v>1776600.22299966</v>
      </c>
      <c r="D10" s="17">
        <f>SUM(D11:D13,D25,D28:D29,D32:D34)</f>
        <v>1809524.2736266574</v>
      </c>
      <c r="E10" s="17">
        <f>SUM(E11:E13,E25,E28:E29,E32:E34)</f>
        <v>2084473.42999204</v>
      </c>
    </row>
    <row r="11" spans="2:5" ht="12.75" customHeight="1">
      <c r="B11" s="3" t="s">
        <v>8</v>
      </c>
      <c r="C11" s="18">
        <v>967344.4016139201</v>
      </c>
      <c r="D11" s="18">
        <v>894327.2103038426</v>
      </c>
      <c r="E11" s="18">
        <v>965629.124151</v>
      </c>
    </row>
    <row r="12" spans="2:5" ht="12.75" customHeight="1">
      <c r="B12" s="3" t="s">
        <v>9</v>
      </c>
      <c r="C12" s="18">
        <v>667831.75415005</v>
      </c>
      <c r="D12" s="18">
        <v>701162.9</v>
      </c>
      <c r="E12" s="18">
        <v>711673.15938004</v>
      </c>
    </row>
    <row r="13" spans="2:5" ht="12.75" customHeight="1">
      <c r="B13" s="3" t="s">
        <v>10</v>
      </c>
      <c r="C13" s="18">
        <f>SUM(C14:C24)</f>
        <v>99178.679782</v>
      </c>
      <c r="D13" s="18">
        <f>SUM(D14:D24)</f>
        <v>157804.58534350691</v>
      </c>
      <c r="E13" s="18">
        <f>SUM(E14:E24)</f>
        <v>345544.970382</v>
      </c>
    </row>
    <row r="14" spans="2:5" ht="12.75" customHeight="1">
      <c r="B14" s="4" t="s">
        <v>11</v>
      </c>
      <c r="C14" s="18">
        <v>-46659.530097999996</v>
      </c>
      <c r="D14" s="18">
        <v>5857.527532932276</v>
      </c>
      <c r="E14" s="18">
        <v>185916.50877000001</v>
      </c>
    </row>
    <row r="15" spans="2:5" ht="12.75" customHeight="1">
      <c r="B15" s="4" t="s">
        <v>12</v>
      </c>
      <c r="C15" s="18">
        <v>23487.705000000005</v>
      </c>
      <c r="D15" s="18">
        <v>24463.9</v>
      </c>
      <c r="E15" s="18">
        <v>26367.811999999998</v>
      </c>
    </row>
    <row r="16" spans="2:5" ht="12.75" customHeight="1">
      <c r="B16" s="4" t="s">
        <v>13</v>
      </c>
      <c r="C16" s="18">
        <v>34098.305993</v>
      </c>
      <c r="D16" s="18">
        <v>34482.19966443417</v>
      </c>
      <c r="E16" s="18">
        <v>36826.949913</v>
      </c>
    </row>
    <row r="17" spans="2:5" ht="12.75" customHeight="1">
      <c r="B17" s="4" t="s">
        <v>14</v>
      </c>
      <c r="C17" s="18">
        <v>11245.631734</v>
      </c>
      <c r="D17" s="18">
        <v>11343.17679880625</v>
      </c>
      <c r="E17" s="18">
        <v>13385.749507</v>
      </c>
    </row>
    <row r="18" spans="2:5" ht="12.75" customHeight="1">
      <c r="B18" s="4" t="s">
        <v>15</v>
      </c>
      <c r="C18" s="18">
        <v>27774.623761</v>
      </c>
      <c r="D18" s="18">
        <v>29237.45841838863</v>
      </c>
      <c r="E18" s="18">
        <v>30893.141978</v>
      </c>
    </row>
    <row r="19" spans="2:5" ht="12.75" customHeight="1">
      <c r="B19" s="5" t="s">
        <v>16</v>
      </c>
      <c r="C19" s="18">
        <v>21.534350000000003</v>
      </c>
      <c r="D19" s="18">
        <v>23.986166200208256</v>
      </c>
      <c r="E19" s="18">
        <v>11.200686000000001</v>
      </c>
    </row>
    <row r="20" spans="2:5" ht="12.75" customHeight="1">
      <c r="B20" s="4" t="s">
        <v>17</v>
      </c>
      <c r="C20" s="18">
        <v>7287.059826999999</v>
      </c>
      <c r="D20" s="18">
        <v>8011.408947970707</v>
      </c>
      <c r="E20" s="18">
        <v>6639.35666</v>
      </c>
    </row>
    <row r="21" spans="2:5" ht="12.75" customHeight="1">
      <c r="B21" s="4" t="s">
        <v>18</v>
      </c>
      <c r="C21" s="18">
        <v>18599.009234</v>
      </c>
      <c r="D21" s="18">
        <v>18471.269254747407</v>
      </c>
      <c r="E21" s="18">
        <v>21454.693853999994</v>
      </c>
    </row>
    <row r="22" spans="2:5" ht="12.75" customHeight="1">
      <c r="B22" s="4" t="s">
        <v>19</v>
      </c>
      <c r="C22" s="18">
        <v>13340.71551</v>
      </c>
      <c r="D22" s="18">
        <v>15289.836269402324</v>
      </c>
      <c r="E22" s="18">
        <v>15983.673115000001</v>
      </c>
    </row>
    <row r="23" spans="2:5" ht="12.75" customHeight="1">
      <c r="B23" s="4" t="s">
        <v>20</v>
      </c>
      <c r="C23" s="18">
        <v>321.201505</v>
      </c>
      <c r="D23" s="18">
        <v>652.8481220566358</v>
      </c>
      <c r="E23" s="18">
        <v>598.130901</v>
      </c>
    </row>
    <row r="24" spans="2:5" ht="12.75" customHeight="1">
      <c r="B24" s="4" t="s">
        <v>21</v>
      </c>
      <c r="C24" s="18">
        <v>9662.422966</v>
      </c>
      <c r="D24" s="18">
        <v>9970.974168568308</v>
      </c>
      <c r="E24" s="18">
        <v>7467.752998</v>
      </c>
    </row>
    <row r="25" spans="2:5" ht="12.75" customHeight="1">
      <c r="B25" s="3" t="s">
        <v>22</v>
      </c>
      <c r="C25" s="18">
        <f>SUM(C26:C27)</f>
        <v>33888.62533869</v>
      </c>
      <c r="D25" s="18">
        <f>SUM(D26:D27)</f>
        <v>27749.69168450799</v>
      </c>
      <c r="E25" s="18">
        <f>SUM(E26:E27)</f>
        <v>44502.810284</v>
      </c>
    </row>
    <row r="26" spans="2:5" ht="12.75" customHeight="1">
      <c r="B26" s="4" t="s">
        <v>23</v>
      </c>
      <c r="C26" s="18">
        <v>33887.96207669</v>
      </c>
      <c r="D26" s="18">
        <v>27749.69168450799</v>
      </c>
      <c r="E26" s="18">
        <v>44501.758089999996</v>
      </c>
    </row>
    <row r="27" spans="2:5" ht="12.75" customHeight="1">
      <c r="B27" s="4" t="s">
        <v>24</v>
      </c>
      <c r="C27" s="18">
        <v>0.663262</v>
      </c>
      <c r="D27" s="18">
        <v>0</v>
      </c>
      <c r="E27" s="18">
        <v>1.052194</v>
      </c>
    </row>
    <row r="28" spans="2:5" ht="12.75" customHeight="1">
      <c r="B28" s="3" t="s">
        <v>45</v>
      </c>
      <c r="C28" s="18">
        <v>8564.398</v>
      </c>
      <c r="D28" s="18">
        <v>8857.899999999998</v>
      </c>
      <c r="E28" s="18">
        <v>9448.365</v>
      </c>
    </row>
    <row r="29" spans="2:5" ht="12.75" customHeight="1">
      <c r="B29" s="3" t="s">
        <v>25</v>
      </c>
      <c r="C29" s="18">
        <f>SUM(C30:C31)</f>
        <v>802.338502</v>
      </c>
      <c r="D29" s="18">
        <f>SUM(D30:D31)</f>
        <v>0</v>
      </c>
      <c r="E29" s="18">
        <f>SUM(E30:E31)</f>
        <v>686.3548750000001</v>
      </c>
    </row>
    <row r="30" spans="2:5" ht="12.75" customHeight="1">
      <c r="B30" s="4" t="s">
        <v>26</v>
      </c>
      <c r="C30" s="18">
        <v>1.145502</v>
      </c>
      <c r="D30" s="18">
        <v>0</v>
      </c>
      <c r="E30" s="18">
        <v>0.087875</v>
      </c>
    </row>
    <row r="31" spans="2:5" ht="12.75" customHeight="1">
      <c r="B31" s="4" t="s">
        <v>43</v>
      </c>
      <c r="C31" s="18">
        <v>801.193</v>
      </c>
      <c r="D31" s="18">
        <v>0</v>
      </c>
      <c r="E31" s="18">
        <v>686.267</v>
      </c>
    </row>
    <row r="32" spans="2:5" ht="12.75" customHeight="1">
      <c r="B32" s="3" t="s">
        <v>27</v>
      </c>
      <c r="C32" s="18">
        <v>19561.722124</v>
      </c>
      <c r="D32" s="18">
        <v>21015.595306796793</v>
      </c>
      <c r="E32" s="18">
        <v>20292.534426000002</v>
      </c>
    </row>
    <row r="33" spans="2:5" ht="12.75" customHeight="1">
      <c r="B33" s="6" t="s">
        <v>41</v>
      </c>
      <c r="C33" s="18">
        <v>-22493.889107</v>
      </c>
      <c r="D33" s="18">
        <v>-3464.000000000002</v>
      </c>
      <c r="E33" s="18">
        <v>-15586.664945</v>
      </c>
    </row>
    <row r="34" spans="2:5" ht="12.75" customHeight="1">
      <c r="B34" s="3" t="s">
        <v>28</v>
      </c>
      <c r="C34" s="18">
        <v>1922.1925960000003</v>
      </c>
      <c r="D34" s="18">
        <v>2070.3909880033916</v>
      </c>
      <c r="E34" s="18">
        <v>2282.776439</v>
      </c>
    </row>
    <row r="35" spans="2:5" ht="12.75" customHeight="1">
      <c r="B35" s="7" t="s">
        <v>29</v>
      </c>
      <c r="C35" s="17">
        <f>SUM(C36:C43)</f>
        <v>592390.2876390379</v>
      </c>
      <c r="D35" s="17">
        <f>SUM(D36:D43)</f>
        <v>539215.8747210393</v>
      </c>
      <c r="E35" s="17">
        <f>SUM(E36:E43)</f>
        <v>314216.0830940889</v>
      </c>
    </row>
    <row r="36" spans="2:5" ht="12.75" customHeight="1">
      <c r="B36" s="3" t="s">
        <v>30</v>
      </c>
      <c r="C36" s="18">
        <v>0</v>
      </c>
      <c r="D36" s="18">
        <v>529039.5062142638</v>
      </c>
      <c r="E36" s="18">
        <v>318534.15922944</v>
      </c>
    </row>
    <row r="37" spans="2:5" ht="12.75" customHeight="1">
      <c r="B37" s="3" t="s">
        <v>31</v>
      </c>
      <c r="C37" s="18">
        <v>0</v>
      </c>
      <c r="D37" s="18">
        <v>8831.899999999998</v>
      </c>
      <c r="E37" s="18">
        <v>4725.8694</v>
      </c>
    </row>
    <row r="38" spans="2:5" ht="12.75" customHeight="1">
      <c r="B38" s="3" t="s">
        <v>32</v>
      </c>
      <c r="C38" s="18">
        <v>578726.7358488258</v>
      </c>
      <c r="D38" s="18">
        <v>553.1477485734</v>
      </c>
      <c r="E38" s="18">
        <v>-8921.2875632354</v>
      </c>
    </row>
    <row r="39" spans="2:5" ht="12.75" customHeight="1">
      <c r="B39" s="3" t="s">
        <v>33</v>
      </c>
      <c r="C39" s="18">
        <v>2864.7070120691997</v>
      </c>
      <c r="D39" s="18">
        <v>507.33302404598584</v>
      </c>
      <c r="E39" s="18">
        <v>11.1173654506</v>
      </c>
    </row>
    <row r="40" spans="2:5" ht="12.75" customHeight="1">
      <c r="B40" s="3" t="s">
        <v>34</v>
      </c>
      <c r="C40" s="18">
        <v>697.0170824893</v>
      </c>
      <c r="D40" s="18">
        <v>261.06097542765895</v>
      </c>
      <c r="E40" s="18">
        <v>20.4479530469</v>
      </c>
    </row>
    <row r="41" spans="2:5" ht="12.75" customHeight="1">
      <c r="B41" s="3" t="s">
        <v>35</v>
      </c>
      <c r="C41" s="18">
        <v>10040.037147535599</v>
      </c>
      <c r="D41" s="18">
        <v>9.596280247200001</v>
      </c>
      <c r="E41" s="18">
        <v>-154.77090134320002</v>
      </c>
    </row>
    <row r="42" spans="2:5" ht="12.75" customHeight="1">
      <c r="B42" s="3" t="s">
        <v>36</v>
      </c>
      <c r="C42" s="18">
        <v>49.6983516336</v>
      </c>
      <c r="D42" s="18">
        <v>8.801463786051567</v>
      </c>
      <c r="E42" s="18">
        <v>0.19286954480000001</v>
      </c>
    </row>
    <row r="43" spans="2:5" ht="12.75" customHeight="1">
      <c r="B43" s="8" t="s">
        <v>37</v>
      </c>
      <c r="C43" s="19">
        <v>12.092196484399997</v>
      </c>
      <c r="D43" s="19">
        <v>4.529014695029132</v>
      </c>
      <c r="E43" s="19">
        <v>0.35474118520000003</v>
      </c>
    </row>
    <row r="44" spans="2:5" ht="12.75" customHeight="1">
      <c r="B44" s="23" t="s">
        <v>47</v>
      </c>
      <c r="C44" s="23"/>
      <c r="D44" s="23"/>
      <c r="E44" s="23"/>
    </row>
    <row r="45" spans="2:5" ht="12.75" customHeight="1">
      <c r="B45" s="22" t="s">
        <v>44</v>
      </c>
      <c r="C45" s="22"/>
      <c r="D45" s="22"/>
      <c r="E45" s="22"/>
    </row>
    <row r="46" spans="2:5" ht="12.75" customHeight="1">
      <c r="B46" s="32" t="s">
        <v>42</v>
      </c>
      <c r="C46" s="32"/>
      <c r="D46" s="32"/>
      <c r="E46" s="32"/>
    </row>
    <row r="47" spans="2:5" ht="12.75" customHeight="1">
      <c r="B47" s="23" t="s">
        <v>40</v>
      </c>
      <c r="C47" s="23"/>
      <c r="D47" s="23"/>
      <c r="E47" s="23"/>
    </row>
    <row r="48" spans="2:5" s="15" customFormat="1" ht="42.75" customHeight="1">
      <c r="B48" s="24" t="s">
        <v>38</v>
      </c>
      <c r="C48" s="24"/>
      <c r="D48" s="24"/>
      <c r="E48" s="24"/>
    </row>
    <row r="49" spans="2:5" ht="12.75" customHeight="1">
      <c r="B49" s="25" t="s">
        <v>39</v>
      </c>
      <c r="C49" s="25"/>
      <c r="D49" s="25"/>
      <c r="E49" s="25"/>
    </row>
  </sheetData>
  <sheetProtection/>
  <mergeCells count="12">
    <mergeCell ref="B49:E49"/>
    <mergeCell ref="B3:E3"/>
    <mergeCell ref="B5:E5"/>
    <mergeCell ref="B7:B8"/>
    <mergeCell ref="D7:E7"/>
    <mergeCell ref="B44:E44"/>
    <mergeCell ref="B46:E46"/>
    <mergeCell ref="B2:E2"/>
    <mergeCell ref="B4:E4"/>
    <mergeCell ref="B45:E45"/>
    <mergeCell ref="B47:E47"/>
    <mergeCell ref="B48:E48"/>
  </mergeCells>
  <printOptions horizontalCentered="1"/>
  <pageMargins left="0.5118110236220472" right="0.5118110236220472" top="0.984251968503937" bottom="0.5905511811023623" header="0.5118110236220472" footer="0.5118110236220472"/>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raul_manriquez</dc:creator>
  <cp:keywords/>
  <dc:description/>
  <cp:lastModifiedBy>susana_escartin</cp:lastModifiedBy>
  <cp:lastPrinted>2016-04-15T18:24:08Z</cp:lastPrinted>
  <dcterms:created xsi:type="dcterms:W3CDTF">2016-03-03T18:52:47Z</dcterms:created>
  <dcterms:modified xsi:type="dcterms:W3CDTF">2016-04-19T23:36:48Z</dcterms:modified>
  <cp:category/>
  <cp:version/>
  <cp:contentType/>
  <cp:contentStatus/>
</cp:coreProperties>
</file>