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35" activeTab="0"/>
  </bookViews>
  <sheets>
    <sheet name="EP R23" sheetId="1" r:id="rId1"/>
  </sheets>
  <definedNames>
    <definedName name="_xlnm.Print_Area" localSheetId="0">'EP R23'!$A$1:$I$47</definedName>
  </definedNames>
  <calcPr fullCalcOnLoad="1"/>
</workbook>
</file>

<file path=xl/sharedStrings.xml><?xml version="1.0" encoding="utf-8"?>
<sst xmlns="http://schemas.openxmlformats.org/spreadsheetml/2006/main" count="58" uniqueCount="55">
  <si>
    <t>● Gastos asociados a los ingresos petroleros.</t>
  </si>
  <si>
    <t>● Subsidios a Entidades Federativas a través de diversos programas, entre los que destacan: Programas Regionales, Fondos Metropolitanos, Proyectos de Desarrollo Regional, Fondo de Cultura, Fondo de Capitalidad, entre otros.</t>
  </si>
  <si>
    <t>● Aportaciones al FONDEN y FOPREDEN</t>
  </si>
  <si>
    <t>● Atención de situaciones laborales supervenientes.</t>
  </si>
  <si>
    <t>● El ejercicio del presupuesto del Ramo 23 se aplicó principalmente en los siguientes rubros:</t>
  </si>
  <si>
    <t>Aportaciones a Seguridad Social</t>
  </si>
  <si>
    <t>Presupuesto modificado autorizado al Ramo</t>
  </si>
  <si>
    <t>ADEFAS</t>
  </si>
  <si>
    <t>Ramo 28</t>
  </si>
  <si>
    <t>CONACYT</t>
  </si>
  <si>
    <t>CJEF</t>
  </si>
  <si>
    <t>Ramo 33</t>
  </si>
  <si>
    <t>Tribunales Agrarios</t>
  </si>
  <si>
    <t>SFP</t>
  </si>
  <si>
    <t>● Atención a necesidades no previstas, así como apoyo a través del Programa Salarial.</t>
  </si>
  <si>
    <t>Ramo 25</t>
  </si>
  <si>
    <t>● Apoyo a participaciones a entidades federativas y municipios Ramo 28.</t>
  </si>
  <si>
    <t>SECTUR</t>
  </si>
  <si>
    <t>SEDESOL</t>
  </si>
  <si>
    <t>Energía</t>
  </si>
  <si>
    <t>PGR</t>
  </si>
  <si>
    <t>Medio Ambiente</t>
  </si>
  <si>
    <t>Desarrollo Agrario</t>
  </si>
  <si>
    <t>● Apoyo a entidades federativas para solventar gastos de los servicios de educación en los estados, así como, apoyo a la operación de  diversas Universidades.</t>
  </si>
  <si>
    <t>Trabajo y Previsión Social</t>
  </si>
  <si>
    <t>Marina</t>
  </si>
  <si>
    <t>Salud</t>
  </si>
  <si>
    <t>Educación Pública</t>
  </si>
  <si>
    <t>Economía</t>
  </si>
  <si>
    <t>● Derecho para la Investigación Científica y Tecnológica en Materia de Energía, apoyo a PEMEX para el pago de combustible para la generación de electricidad, aportación patrimonial a la CFE y PEMEX.</t>
  </si>
  <si>
    <t>Comunicaciones y Transportes</t>
  </si>
  <si>
    <t>Traspaso de recursos a otras dependencias y ramos:</t>
  </si>
  <si>
    <t>SAGARPA</t>
  </si>
  <si>
    <t>Defensa Nacional</t>
  </si>
  <si>
    <t>SHCP</t>
  </si>
  <si>
    <t>Relaciones Exteriores</t>
  </si>
  <si>
    <t>Gobernación</t>
  </si>
  <si>
    <t>Ampliaciones realizadas durante el ejercicio, provenientes principalmente de medidas de cierre, austeridad, reasignaciones presupuestarias, ampliaciones al PEF por ingresos Excedentes.</t>
  </si>
  <si>
    <t>Presidencia</t>
  </si>
  <si>
    <t>Legislativo</t>
  </si>
  <si>
    <t>TOTAL</t>
  </si>
  <si>
    <t>CONCEPTO</t>
  </si>
  <si>
    <t>( Millones de Pesos )</t>
  </si>
  <si>
    <t>RECURSOS TRANSFERIDOS A OTROS RAMOS Y DEPENDENCIAS</t>
  </si>
  <si>
    <t>ADECUACIONES PRESUPUESTARIAS</t>
  </si>
  <si>
    <t>EJERCICIO PRESUPUESTARIO DEL RAMO 23</t>
  </si>
  <si>
    <t>● Atender diversas necesidades de gasto de las dependencias  y/o sus entidades, con la finalidad de lograr un mejor cumplimiento de sus funciones y objetivos de los programas a su cargo.</t>
  </si>
  <si>
    <t>Presupuesto aprobado asignado al Ramo</t>
  </si>
  <si>
    <t>IMPORTE</t>
  </si>
  <si>
    <t>ADECUACIONES</t>
  </si>
  <si>
    <t>REASIGNACIONES ENTRE DEPENDENCIAS Y ENTIDADES</t>
  </si>
  <si>
    <t>PROGRAMA SALARIAL</t>
  </si>
  <si>
    <t>OTROS</t>
  </si>
  <si>
    <r>
      <t>Nota</t>
    </r>
    <r>
      <rPr>
        <sz val="7"/>
        <color indexed="8"/>
        <rFont val="Soberana Sans"/>
        <family val="3"/>
      </rPr>
      <t>: Las sumas parciales pueden no coincidir con el total debido al redondeo de cifras.</t>
    </r>
  </si>
  <si>
    <t xml:space="preserve">Comisión Reguladora de Energía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</si>
</sst>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sz val="9"/>
      <color indexed="8"/>
      <name val="Soberana Sans"/>
      <family val="3"/>
    </font>
    <font>
      <sz val="8"/>
      <color indexed="9"/>
      <name val="Soberana Sans"/>
      <family val="3"/>
    </font>
    <font>
      <b/>
      <sz val="7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  <font>
      <sz val="9"/>
      <color theme="1"/>
      <name val="Soberana Sans"/>
      <family val="3"/>
    </font>
    <font>
      <sz val="8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7"/>
      <color rgb="FF00000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85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0" fillId="0" borderId="0" xfId="0" applyFont="1" applyAlignment="1" quotePrefix="1">
      <alignment horizontal="justify" vertical="top" wrapText="1"/>
    </xf>
    <xf numFmtId="0" fontId="40" fillId="0" borderId="0" xfId="0" applyFont="1" applyAlignment="1">
      <alignment horizontal="justify" vertical="top" wrapText="1"/>
    </xf>
    <xf numFmtId="0" fontId="40" fillId="0" borderId="0" xfId="0" applyFont="1" applyAlignment="1">
      <alignment wrapText="1"/>
    </xf>
    <xf numFmtId="0" fontId="40" fillId="0" borderId="0" xfId="0" applyFont="1" applyAlignment="1" quotePrefix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/>
    </xf>
    <xf numFmtId="0" fontId="42" fillId="0" borderId="0" xfId="0" applyFont="1" applyBorder="1" applyAlignment="1">
      <alignment horizontal="center"/>
    </xf>
    <xf numFmtId="0" fontId="44" fillId="34" borderId="0" xfId="0" applyFont="1" applyFill="1" applyAlignment="1">
      <alignment/>
    </xf>
    <xf numFmtId="0" fontId="44" fillId="34" borderId="0" xfId="0" applyFont="1" applyFill="1" applyAlignment="1">
      <alignment wrapText="1"/>
    </xf>
    <xf numFmtId="0" fontId="45" fillId="34" borderId="0" xfId="0" applyFont="1" applyFill="1" applyAlignment="1">
      <alignment horizontal="center" wrapText="1"/>
    </xf>
    <xf numFmtId="164" fontId="45" fillId="34" borderId="0" xfId="0" applyNumberFormat="1" applyFont="1" applyFill="1" applyAlignment="1">
      <alignment/>
    </xf>
    <xf numFmtId="164" fontId="44" fillId="34" borderId="0" xfId="0" applyNumberFormat="1" applyFont="1" applyFill="1" applyAlignment="1">
      <alignment/>
    </xf>
    <xf numFmtId="0" fontId="45" fillId="34" borderId="0" xfId="0" applyFont="1" applyFill="1" applyAlignment="1">
      <alignment wrapText="1"/>
    </xf>
    <xf numFmtId="0" fontId="44" fillId="34" borderId="0" xfId="0" applyFont="1" applyFill="1" applyAlignment="1">
      <alignment vertical="center" wrapText="1"/>
    </xf>
    <xf numFmtId="164" fontId="44" fillId="34" borderId="0" xfId="0" applyNumberFormat="1" applyFont="1" applyFill="1" applyAlignment="1">
      <alignment vertical="center"/>
    </xf>
    <xf numFmtId="0" fontId="44" fillId="34" borderId="0" xfId="0" applyFont="1" applyFill="1" applyAlignment="1">
      <alignment horizontal="justify" vertical="justify" wrapText="1"/>
    </xf>
    <xf numFmtId="164" fontId="44" fillId="34" borderId="0" xfId="0" applyNumberFormat="1" applyFont="1" applyFill="1" applyAlignment="1">
      <alignment vertical="top" wrapText="1"/>
    </xf>
    <xf numFmtId="0" fontId="45" fillId="34" borderId="0" xfId="0" applyFont="1" applyFill="1" applyAlignment="1">
      <alignment horizontal="left" vertical="top" wrapText="1"/>
    </xf>
    <xf numFmtId="0" fontId="44" fillId="34" borderId="0" xfId="0" applyFont="1" applyFill="1" applyAlignment="1" quotePrefix="1">
      <alignment vertical="center"/>
    </xf>
    <xf numFmtId="0" fontId="44" fillId="34" borderId="0" xfId="0" applyFont="1" applyFill="1" applyAlignment="1" quotePrefix="1">
      <alignment horizontal="justify" vertical="top" wrapText="1"/>
    </xf>
    <xf numFmtId="0" fontId="44" fillId="34" borderId="0" xfId="0" applyFont="1" applyFill="1" applyAlignment="1" quotePrefix="1">
      <alignment vertical="center" wrapText="1"/>
    </xf>
    <xf numFmtId="4" fontId="44" fillId="34" borderId="0" xfId="0" applyNumberFormat="1" applyFont="1" applyFill="1" applyAlignment="1">
      <alignment/>
    </xf>
    <xf numFmtId="0" fontId="44" fillId="34" borderId="10" xfId="0" applyFont="1" applyFill="1" applyBorder="1" applyAlignment="1">
      <alignment/>
    </xf>
    <xf numFmtId="0" fontId="44" fillId="34" borderId="10" xfId="0" applyFont="1" applyFill="1" applyBorder="1" applyAlignment="1" quotePrefix="1">
      <alignment vertical="center" wrapText="1"/>
    </xf>
    <xf numFmtId="0" fontId="44" fillId="34" borderId="10" xfId="0" applyFont="1" applyFill="1" applyBorder="1" applyAlignment="1">
      <alignment wrapText="1"/>
    </xf>
    <xf numFmtId="0" fontId="45" fillId="34" borderId="0" xfId="0" applyFont="1" applyFill="1" applyAlignment="1">
      <alignment horizontal="justify" vertical="justify" wrapText="1"/>
    </xf>
    <xf numFmtId="0" fontId="44" fillId="34" borderId="0" xfId="0" applyFont="1" applyFill="1" applyAlignment="1">
      <alignment horizontal="justify" vertical="justify" wrapText="1"/>
    </xf>
    <xf numFmtId="0" fontId="44" fillId="34" borderId="0" xfId="0" applyFont="1" applyFill="1" applyAlignment="1" quotePrefix="1">
      <alignment horizontal="justify" vertical="top" wrapText="1"/>
    </xf>
    <xf numFmtId="0" fontId="44" fillId="34" borderId="0" xfId="0" applyFont="1" applyFill="1" applyAlignment="1">
      <alignment horizontal="justify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4"/>
  <sheetViews>
    <sheetView showGridLines="0" tabSelected="1" zoomScalePageLayoutView="0" workbookViewId="0" topLeftCell="A4">
      <selection activeCell="A19" sqref="A19"/>
    </sheetView>
  </sheetViews>
  <sheetFormatPr defaultColWidth="11.421875" defaultRowHeight="15"/>
  <cols>
    <col min="1" max="1" width="2.7109375" style="1" customWidth="1"/>
    <col min="2" max="2" width="10.421875" style="1" customWidth="1"/>
    <col min="3" max="3" width="47.28125" style="8" customWidth="1"/>
    <col min="4" max="4" width="1.28515625" style="1" customWidth="1"/>
    <col min="5" max="5" width="25.00390625" style="8" customWidth="1"/>
    <col min="6" max="6" width="17.00390625" style="1" customWidth="1"/>
    <col min="7" max="7" width="11.00390625" style="1" customWidth="1"/>
    <col min="8" max="8" width="9.140625" style="1" customWidth="1"/>
    <col min="9" max="9" width="10.421875" style="1" customWidth="1"/>
    <col min="10" max="10" width="1.1484375" style="1" customWidth="1"/>
    <col min="11" max="11" width="13.7109375" style="1" bestFit="1" customWidth="1"/>
    <col min="12" max="16384" width="11.421875" style="1" customWidth="1"/>
  </cols>
  <sheetData>
    <row r="1" ht="7.5" customHeight="1"/>
    <row r="2" spans="2:11" ht="12">
      <c r="B2" s="38" t="s">
        <v>45</v>
      </c>
      <c r="C2" s="38"/>
      <c r="D2" s="38"/>
      <c r="E2" s="38"/>
      <c r="F2" s="38"/>
      <c r="G2" s="38"/>
      <c r="H2" s="38"/>
      <c r="I2" s="38"/>
      <c r="K2" s="2"/>
    </row>
    <row r="3" spans="2:9" ht="5.25" customHeight="1">
      <c r="B3" s="10"/>
      <c r="C3" s="11"/>
      <c r="D3" s="10"/>
      <c r="E3" s="11"/>
      <c r="F3" s="10"/>
      <c r="G3" s="10"/>
      <c r="H3" s="10"/>
      <c r="I3" s="10"/>
    </row>
    <row r="4" spans="2:9" ht="12">
      <c r="B4" s="38" t="s">
        <v>44</v>
      </c>
      <c r="C4" s="38"/>
      <c r="D4" s="10"/>
      <c r="E4" s="39" t="s">
        <v>43</v>
      </c>
      <c r="F4" s="39"/>
      <c r="G4" s="39"/>
      <c r="H4" s="39"/>
      <c r="I4" s="39"/>
    </row>
    <row r="5" spans="2:9" ht="12">
      <c r="B5" s="40" t="s">
        <v>42</v>
      </c>
      <c r="C5" s="40"/>
      <c r="D5" s="10"/>
      <c r="E5" s="40" t="s">
        <v>42</v>
      </c>
      <c r="F5" s="40"/>
      <c r="G5" s="40"/>
      <c r="H5" s="40"/>
      <c r="I5" s="40"/>
    </row>
    <row r="6" spans="2:9" ht="15" customHeight="1">
      <c r="B6" s="15"/>
      <c r="C6" s="15"/>
      <c r="D6" s="10"/>
      <c r="E6" s="15"/>
      <c r="F6" s="15"/>
      <c r="G6" s="15"/>
      <c r="H6" s="15"/>
      <c r="I6" s="15"/>
    </row>
    <row r="7" spans="2:10" ht="45">
      <c r="B7" s="13" t="s">
        <v>48</v>
      </c>
      <c r="C7" s="13" t="s">
        <v>49</v>
      </c>
      <c r="D7" s="12"/>
      <c r="E7" s="13" t="s">
        <v>41</v>
      </c>
      <c r="F7" s="13" t="s">
        <v>50</v>
      </c>
      <c r="G7" s="13" t="s">
        <v>51</v>
      </c>
      <c r="H7" s="13" t="s">
        <v>52</v>
      </c>
      <c r="I7" s="13" t="s">
        <v>40</v>
      </c>
      <c r="J7" s="14"/>
    </row>
    <row r="8" spans="2:9" ht="11.25">
      <c r="B8" s="16"/>
      <c r="C8" s="17"/>
      <c r="D8" s="16"/>
      <c r="E8" s="17"/>
      <c r="F8" s="16"/>
      <c r="G8" s="16"/>
      <c r="H8" s="16"/>
      <c r="I8" s="16"/>
    </row>
    <row r="9" spans="2:11" ht="11.25">
      <c r="B9" s="16"/>
      <c r="C9" s="17"/>
      <c r="D9" s="16"/>
      <c r="E9" s="18" t="s">
        <v>40</v>
      </c>
      <c r="F9" s="19">
        <f>SUM(F11:F39)</f>
        <v>275263.25894653</v>
      </c>
      <c r="G9" s="19">
        <f>SUM(G11:G39)</f>
        <v>28634.37424768</v>
      </c>
      <c r="H9" s="19">
        <f>SUM(H11:H39)</f>
        <v>11756.692497290001</v>
      </c>
      <c r="I9" s="19">
        <f>SUM(I11:I39)</f>
        <v>315654.32569150004</v>
      </c>
      <c r="K9" s="3"/>
    </row>
    <row r="10" spans="2:9" ht="11.25">
      <c r="B10" s="16"/>
      <c r="C10" s="17"/>
      <c r="D10" s="16"/>
      <c r="E10" s="17"/>
      <c r="F10" s="20"/>
      <c r="G10" s="20"/>
      <c r="H10" s="16"/>
      <c r="I10" s="20"/>
    </row>
    <row r="11" spans="2:11" ht="12.75" customHeight="1">
      <c r="B11" s="20">
        <v>127306.879801</v>
      </c>
      <c r="C11" s="21" t="s">
        <v>47</v>
      </c>
      <c r="D11" s="16"/>
      <c r="E11" s="22" t="s">
        <v>39</v>
      </c>
      <c r="F11" s="23">
        <v>0</v>
      </c>
      <c r="G11" s="23">
        <v>0</v>
      </c>
      <c r="H11" s="23">
        <v>965.2110424800001</v>
      </c>
      <c r="I11" s="23">
        <f>SUM(F11:H11)</f>
        <v>965.2110424800001</v>
      </c>
      <c r="K11" s="2"/>
    </row>
    <row r="12" spans="2:9" ht="11.25">
      <c r="B12" s="16"/>
      <c r="C12" s="17"/>
      <c r="D12" s="16"/>
      <c r="E12" s="22" t="s">
        <v>38</v>
      </c>
      <c r="F12" s="23">
        <v>22.348513</v>
      </c>
      <c r="G12" s="23">
        <v>155.39425649</v>
      </c>
      <c r="H12" s="23">
        <v>1420.49705454</v>
      </c>
      <c r="I12" s="23">
        <f aca="true" t="shared" si="0" ref="I12:I39">SUM(F12:H12)</f>
        <v>1598.23982403</v>
      </c>
    </row>
    <row r="13" spans="1:9" ht="11.25">
      <c r="A13" s="4"/>
      <c r="B13" s="20">
        <v>393120.68153152004</v>
      </c>
      <c r="C13" s="34" t="s">
        <v>37</v>
      </c>
      <c r="D13" s="16"/>
      <c r="E13" s="22" t="s">
        <v>36</v>
      </c>
      <c r="F13" s="23">
        <v>9096.50134652</v>
      </c>
      <c r="G13" s="23">
        <v>0</v>
      </c>
      <c r="H13" s="23">
        <v>487.17411906</v>
      </c>
      <c r="I13" s="23">
        <f t="shared" si="0"/>
        <v>9583.675465580001</v>
      </c>
    </row>
    <row r="14" spans="2:9" ht="11.25">
      <c r="B14" s="16"/>
      <c r="C14" s="35"/>
      <c r="D14" s="16"/>
      <c r="E14" s="22" t="s">
        <v>35</v>
      </c>
      <c r="F14" s="23">
        <v>1175.8043</v>
      </c>
      <c r="G14" s="23">
        <v>128.73771048999998</v>
      </c>
      <c r="H14" s="23">
        <v>8.02031562</v>
      </c>
      <c r="I14" s="23">
        <f t="shared" si="0"/>
        <v>1312.56232611</v>
      </c>
    </row>
    <row r="15" spans="2:9" ht="11.25">
      <c r="B15" s="16"/>
      <c r="C15" s="35"/>
      <c r="D15" s="16"/>
      <c r="E15" s="22" t="s">
        <v>34</v>
      </c>
      <c r="F15" s="23">
        <v>3100.57046221</v>
      </c>
      <c r="G15" s="23">
        <v>1001.7489335</v>
      </c>
      <c r="H15" s="23">
        <v>115.36907456</v>
      </c>
      <c r="I15" s="23">
        <f t="shared" si="0"/>
        <v>4217.68847027</v>
      </c>
    </row>
    <row r="16" spans="2:11" ht="11.25">
      <c r="B16" s="16"/>
      <c r="C16" s="35"/>
      <c r="D16" s="16"/>
      <c r="E16" s="22" t="s">
        <v>33</v>
      </c>
      <c r="F16" s="23">
        <v>2150</v>
      </c>
      <c r="G16" s="23">
        <v>58.36674915</v>
      </c>
      <c r="H16" s="23">
        <v>703.597668</v>
      </c>
      <c r="I16" s="23">
        <f t="shared" si="0"/>
        <v>2911.96441715</v>
      </c>
      <c r="K16" s="2"/>
    </row>
    <row r="17" spans="2:9" ht="11.25">
      <c r="B17" s="16"/>
      <c r="C17" s="24"/>
      <c r="D17" s="16"/>
      <c r="E17" s="22" t="s">
        <v>32</v>
      </c>
      <c r="F17" s="23">
        <v>5818.24758</v>
      </c>
      <c r="G17" s="23">
        <v>282.99977549</v>
      </c>
      <c r="H17" s="23">
        <v>121.18674389</v>
      </c>
      <c r="I17" s="23">
        <f t="shared" si="0"/>
        <v>6222.43409938</v>
      </c>
    </row>
    <row r="18" spans="1:9" ht="11.25">
      <c r="A18" s="5"/>
      <c r="B18" s="25">
        <v>315654.3256915</v>
      </c>
      <c r="C18" s="26" t="s">
        <v>31</v>
      </c>
      <c r="D18" s="16"/>
      <c r="E18" s="22" t="s">
        <v>30</v>
      </c>
      <c r="F18" s="23">
        <v>15269.994108159999</v>
      </c>
      <c r="G18" s="23">
        <v>163.33702244</v>
      </c>
      <c r="H18" s="23">
        <v>123.00414334999999</v>
      </c>
      <c r="I18" s="23">
        <f t="shared" si="0"/>
        <v>15556.335273949999</v>
      </c>
    </row>
    <row r="19" spans="2:9" ht="15" customHeight="1">
      <c r="B19" s="16"/>
      <c r="C19" s="36" t="s">
        <v>29</v>
      </c>
      <c r="D19" s="16"/>
      <c r="E19" s="22" t="s">
        <v>28</v>
      </c>
      <c r="F19" s="23">
        <v>643.72477715</v>
      </c>
      <c r="G19" s="23">
        <v>99.56623051000001</v>
      </c>
      <c r="H19" s="23">
        <v>25.1716375</v>
      </c>
      <c r="I19" s="23">
        <f t="shared" si="0"/>
        <v>768.46264516</v>
      </c>
    </row>
    <row r="20" spans="2:9" ht="19.5" customHeight="1">
      <c r="B20" s="16"/>
      <c r="C20" s="37"/>
      <c r="D20" s="16"/>
      <c r="E20" s="22" t="s">
        <v>27</v>
      </c>
      <c r="F20" s="23">
        <v>33452.68047516</v>
      </c>
      <c r="G20" s="23">
        <v>6509.5127814200005</v>
      </c>
      <c r="H20" s="23">
        <v>1467.06431554</v>
      </c>
      <c r="I20" s="23">
        <f t="shared" si="0"/>
        <v>41429.257572120005</v>
      </c>
    </row>
    <row r="21" spans="2:9" ht="11.25">
      <c r="B21" s="27"/>
      <c r="C21" s="37"/>
      <c r="D21" s="16"/>
      <c r="E21" s="22" t="s">
        <v>26</v>
      </c>
      <c r="F21" s="23">
        <v>1994.999992</v>
      </c>
      <c r="G21" s="23">
        <v>0</v>
      </c>
      <c r="H21" s="23">
        <v>381.661157</v>
      </c>
      <c r="I21" s="23">
        <f t="shared" si="0"/>
        <v>2376.661149</v>
      </c>
    </row>
    <row r="22" spans="2:9" ht="15" customHeight="1">
      <c r="B22" s="16"/>
      <c r="C22" s="37"/>
      <c r="D22" s="16"/>
      <c r="E22" s="22" t="s">
        <v>25</v>
      </c>
      <c r="F22" s="23">
        <v>3248.3987865900003</v>
      </c>
      <c r="G22" s="23">
        <v>73.08059717</v>
      </c>
      <c r="H22" s="23">
        <v>178.875122</v>
      </c>
      <c r="I22" s="23">
        <f t="shared" si="0"/>
        <v>3500.3545057600004</v>
      </c>
    </row>
    <row r="23" spans="2:9" ht="11.25">
      <c r="B23" s="16"/>
      <c r="C23" s="37"/>
      <c r="D23" s="16"/>
      <c r="E23" s="22" t="s">
        <v>24</v>
      </c>
      <c r="F23" s="23">
        <v>479.47507919</v>
      </c>
      <c r="G23" s="23">
        <v>192.08890637000002</v>
      </c>
      <c r="H23" s="23">
        <v>15.40972264</v>
      </c>
      <c r="I23" s="23">
        <f t="shared" si="0"/>
        <v>686.9737082</v>
      </c>
    </row>
    <row r="24" spans="2:9" ht="11.25">
      <c r="B24" s="16"/>
      <c r="C24" s="36" t="s">
        <v>23</v>
      </c>
      <c r="D24" s="16"/>
      <c r="E24" s="22" t="s">
        <v>22</v>
      </c>
      <c r="F24" s="23">
        <v>4128.4178991399995</v>
      </c>
      <c r="G24" s="23">
        <v>61.436809450000005</v>
      </c>
      <c r="H24" s="23">
        <v>15.827325</v>
      </c>
      <c r="I24" s="23">
        <f t="shared" si="0"/>
        <v>4205.682033589999</v>
      </c>
    </row>
    <row r="25" spans="2:9" ht="15" customHeight="1">
      <c r="B25" s="27"/>
      <c r="C25" s="37"/>
      <c r="D25" s="16"/>
      <c r="E25" s="22" t="s">
        <v>21</v>
      </c>
      <c r="F25" s="23">
        <v>764.5036604500001</v>
      </c>
      <c r="G25" s="23">
        <v>351.88881609</v>
      </c>
      <c r="H25" s="23">
        <v>79.68595083</v>
      </c>
      <c r="I25" s="23">
        <f t="shared" si="0"/>
        <v>1196.07842737</v>
      </c>
    </row>
    <row r="26" spans="2:9" ht="11.25">
      <c r="B26" s="16"/>
      <c r="C26" s="37"/>
      <c r="D26" s="16"/>
      <c r="E26" s="22" t="s">
        <v>20</v>
      </c>
      <c r="F26" s="23">
        <v>0</v>
      </c>
      <c r="G26" s="23">
        <v>0</v>
      </c>
      <c r="H26" s="23">
        <v>292.00687113</v>
      </c>
      <c r="I26" s="23">
        <f t="shared" si="0"/>
        <v>292.00687113</v>
      </c>
    </row>
    <row r="27" spans="2:9" ht="11.25">
      <c r="B27" s="16"/>
      <c r="C27" s="37"/>
      <c r="D27" s="16"/>
      <c r="E27" s="22" t="s">
        <v>19</v>
      </c>
      <c r="F27" s="23">
        <v>103446.4</v>
      </c>
      <c r="G27" s="23">
        <v>0</v>
      </c>
      <c r="H27" s="23">
        <v>5242.59235718</v>
      </c>
      <c r="I27" s="23">
        <f t="shared" si="0"/>
        <v>108688.99235717999</v>
      </c>
    </row>
    <row r="28" spans="2:11" ht="15" customHeight="1">
      <c r="B28" s="16"/>
      <c r="C28" s="36" t="s">
        <v>16</v>
      </c>
      <c r="D28" s="16"/>
      <c r="E28" s="22" t="s">
        <v>18</v>
      </c>
      <c r="F28" s="23">
        <v>7342.65939856</v>
      </c>
      <c r="G28" s="23">
        <v>101.67703978</v>
      </c>
      <c r="H28" s="23">
        <v>20.103901190000002</v>
      </c>
      <c r="I28" s="23">
        <f t="shared" si="0"/>
        <v>7464.4403395300005</v>
      </c>
      <c r="K28" s="2"/>
    </row>
    <row r="29" spans="2:9" ht="15" customHeight="1">
      <c r="B29" s="16"/>
      <c r="C29" s="37"/>
      <c r="D29" s="16"/>
      <c r="E29" s="22" t="s">
        <v>17</v>
      </c>
      <c r="F29" s="23">
        <v>2618.488125</v>
      </c>
      <c r="G29" s="23">
        <v>40.20843036</v>
      </c>
      <c r="H29" s="23">
        <v>8.35431126</v>
      </c>
      <c r="I29" s="23">
        <f t="shared" si="0"/>
        <v>2667.05086662</v>
      </c>
    </row>
    <row r="30" spans="2:9" ht="11.25">
      <c r="B30" s="16"/>
      <c r="C30" s="28" t="s">
        <v>16</v>
      </c>
      <c r="D30" s="16"/>
      <c r="E30" s="22" t="s">
        <v>15</v>
      </c>
      <c r="F30" s="23">
        <v>60</v>
      </c>
      <c r="G30" s="23">
        <v>876.917502</v>
      </c>
      <c r="H30" s="23">
        <v>0</v>
      </c>
      <c r="I30" s="23">
        <f t="shared" si="0"/>
        <v>936.917502</v>
      </c>
    </row>
    <row r="31" spans="2:9" ht="12.75" customHeight="1">
      <c r="B31" s="16"/>
      <c r="C31" s="36" t="s">
        <v>14</v>
      </c>
      <c r="D31" s="16"/>
      <c r="E31" s="22" t="s">
        <v>13</v>
      </c>
      <c r="F31" s="23">
        <v>0</v>
      </c>
      <c r="G31" s="23">
        <v>15.57875855</v>
      </c>
      <c r="H31" s="23">
        <v>2.27492415</v>
      </c>
      <c r="I31" s="23">
        <f t="shared" si="0"/>
        <v>17.8536827</v>
      </c>
    </row>
    <row r="32" spans="2:9" ht="12.75" customHeight="1">
      <c r="B32" s="16"/>
      <c r="C32" s="37"/>
      <c r="D32" s="16"/>
      <c r="E32" s="22" t="s">
        <v>12</v>
      </c>
      <c r="F32" s="23">
        <v>0</v>
      </c>
      <c r="G32" s="23">
        <v>0</v>
      </c>
      <c r="H32" s="23">
        <v>4.4101070700000005</v>
      </c>
      <c r="I32" s="23">
        <f t="shared" si="0"/>
        <v>4.4101070700000005</v>
      </c>
    </row>
    <row r="33" spans="2:9" ht="11.25">
      <c r="B33" s="16"/>
      <c r="C33" s="36" t="s">
        <v>46</v>
      </c>
      <c r="D33" s="16"/>
      <c r="E33" s="22" t="s">
        <v>11</v>
      </c>
      <c r="F33" s="23">
        <v>0</v>
      </c>
      <c r="G33" s="23">
        <v>18498.45985121</v>
      </c>
      <c r="H33" s="23">
        <v>0</v>
      </c>
      <c r="I33" s="23">
        <f t="shared" si="0"/>
        <v>18498.45985121</v>
      </c>
    </row>
    <row r="34" spans="2:9" ht="11.25">
      <c r="B34" s="16"/>
      <c r="C34" s="37"/>
      <c r="D34" s="16"/>
      <c r="E34" s="22" t="s">
        <v>10</v>
      </c>
      <c r="F34" s="23">
        <v>1.25167987</v>
      </c>
      <c r="G34" s="23">
        <v>11.46317958</v>
      </c>
      <c r="H34" s="23">
        <v>0</v>
      </c>
      <c r="I34" s="23">
        <f t="shared" si="0"/>
        <v>12.71485945</v>
      </c>
    </row>
    <row r="35" spans="2:9" ht="11.25">
      <c r="B35" s="16"/>
      <c r="C35" s="37"/>
      <c r="D35" s="16"/>
      <c r="E35" s="22" t="s">
        <v>9</v>
      </c>
      <c r="F35" s="23">
        <v>100.26023</v>
      </c>
      <c r="G35" s="23">
        <v>11.910897630000001</v>
      </c>
      <c r="H35" s="23">
        <v>79.0293253</v>
      </c>
      <c r="I35" s="23">
        <f t="shared" si="0"/>
        <v>191.20045292999998</v>
      </c>
    </row>
    <row r="36" spans="2:9" ht="15" customHeight="1">
      <c r="B36" s="16"/>
      <c r="C36" s="37"/>
      <c r="D36" s="16"/>
      <c r="E36" s="22" t="s">
        <v>8</v>
      </c>
      <c r="F36" s="23">
        <v>23354.36122</v>
      </c>
      <c r="G36" s="23">
        <v>0</v>
      </c>
      <c r="H36" s="23">
        <v>0</v>
      </c>
      <c r="I36" s="23">
        <f t="shared" si="0"/>
        <v>23354.36122</v>
      </c>
    </row>
    <row r="37" spans="2:9" ht="11.25">
      <c r="B37" s="16"/>
      <c r="C37" s="17"/>
      <c r="D37" s="16"/>
      <c r="E37" s="22" t="s">
        <v>7</v>
      </c>
      <c r="F37" s="23">
        <v>9593.42417704</v>
      </c>
      <c r="G37" s="23">
        <v>0</v>
      </c>
      <c r="H37" s="23">
        <v>0</v>
      </c>
      <c r="I37" s="23">
        <f t="shared" si="0"/>
        <v>9593.42417704</v>
      </c>
    </row>
    <row r="38" spans="2:9" ht="15" customHeight="1">
      <c r="B38" s="20">
        <f>B11+B13-B18</f>
        <v>204773.23564102006</v>
      </c>
      <c r="C38" s="21" t="s">
        <v>6</v>
      </c>
      <c r="D38" s="16"/>
      <c r="E38" s="22" t="s">
        <v>5</v>
      </c>
      <c r="F38" s="23">
        <v>47400.74713649</v>
      </c>
      <c r="G38" s="23">
        <v>0</v>
      </c>
      <c r="H38" s="23">
        <v>0</v>
      </c>
      <c r="I38" s="23">
        <f t="shared" si="0"/>
        <v>47400.74713649</v>
      </c>
    </row>
    <row r="39" spans="2:9" ht="11.25">
      <c r="B39" s="16"/>
      <c r="C39" s="36" t="s">
        <v>4</v>
      </c>
      <c r="D39" s="16"/>
      <c r="E39" s="22" t="s">
        <v>54</v>
      </c>
      <c r="F39" s="23">
        <v>0</v>
      </c>
      <c r="G39" s="23">
        <v>0</v>
      </c>
      <c r="H39" s="23">
        <v>0.165308</v>
      </c>
      <c r="I39" s="23">
        <f t="shared" si="0"/>
        <v>0.165308</v>
      </c>
    </row>
    <row r="40" spans="2:9" ht="11.25">
      <c r="B40" s="16"/>
      <c r="C40" s="37"/>
      <c r="D40" s="16"/>
      <c r="E40" s="17"/>
      <c r="F40" s="16"/>
      <c r="G40" s="16"/>
      <c r="H40" s="16"/>
      <c r="I40" s="16"/>
    </row>
    <row r="41" spans="2:9" ht="11.25">
      <c r="B41" s="16"/>
      <c r="C41" s="29" t="s">
        <v>3</v>
      </c>
      <c r="D41" s="16"/>
      <c r="E41" s="17"/>
      <c r="F41" s="16"/>
      <c r="G41" s="16"/>
      <c r="H41" s="16"/>
      <c r="I41" s="16"/>
    </row>
    <row r="42" spans="2:9" ht="11.25">
      <c r="B42" s="16"/>
      <c r="C42" s="29" t="s">
        <v>2</v>
      </c>
      <c r="D42" s="16"/>
      <c r="E42" s="17"/>
      <c r="F42" s="16"/>
      <c r="G42" s="16"/>
      <c r="H42" s="16"/>
      <c r="I42" s="16"/>
    </row>
    <row r="43" spans="2:9" ht="9.75" customHeight="1">
      <c r="B43" s="16"/>
      <c r="C43" s="36" t="s">
        <v>1</v>
      </c>
      <c r="D43" s="16"/>
      <c r="E43" s="17"/>
      <c r="F43" s="20"/>
      <c r="G43" s="20"/>
      <c r="H43" s="20"/>
      <c r="I43" s="20"/>
    </row>
    <row r="44" spans="2:9" ht="9.75" customHeight="1">
      <c r="B44" s="16"/>
      <c r="C44" s="37"/>
      <c r="D44" s="16"/>
      <c r="E44" s="17"/>
      <c r="F44" s="16"/>
      <c r="G44" s="16"/>
      <c r="H44" s="16"/>
      <c r="I44" s="16"/>
    </row>
    <row r="45" spans="2:9" ht="14.25" customHeight="1">
      <c r="B45" s="30"/>
      <c r="C45" s="37"/>
      <c r="D45" s="16"/>
      <c r="E45" s="17"/>
      <c r="F45" s="16"/>
      <c r="G45" s="16"/>
      <c r="H45" s="16"/>
      <c r="I45" s="16"/>
    </row>
    <row r="46" spans="2:9" ht="15" customHeight="1" thickBot="1">
      <c r="B46" s="31"/>
      <c r="C46" s="32" t="s">
        <v>0</v>
      </c>
      <c r="D46" s="31"/>
      <c r="E46" s="33"/>
      <c r="F46" s="31"/>
      <c r="G46" s="31"/>
      <c r="H46" s="31"/>
      <c r="I46" s="31"/>
    </row>
    <row r="47" spans="2:9" ht="11.25">
      <c r="B47" s="41" t="s">
        <v>53</v>
      </c>
      <c r="C47" s="41"/>
      <c r="D47" s="41"/>
      <c r="E47" s="41"/>
      <c r="F47" s="41"/>
      <c r="G47" s="41"/>
      <c r="H47" s="42"/>
      <c r="I47" s="42"/>
    </row>
    <row r="59" ht="11.25">
      <c r="C59" s="6"/>
    </row>
    <row r="60" ht="11.25">
      <c r="C60" s="7"/>
    </row>
    <row r="61" ht="11.25">
      <c r="C61" s="9"/>
    </row>
    <row r="62" ht="11.25">
      <c r="C62" s="9"/>
    </row>
    <row r="63" ht="11.25">
      <c r="C63" s="9"/>
    </row>
    <row r="64" ht="11.25">
      <c r="C64" s="9"/>
    </row>
  </sheetData>
  <sheetProtection/>
  <mergeCells count="14">
    <mergeCell ref="B47:I47"/>
    <mergeCell ref="C28:C29"/>
    <mergeCell ref="C31:C32"/>
    <mergeCell ref="C33:C36"/>
    <mergeCell ref="C39:C40"/>
    <mergeCell ref="C43:C45"/>
    <mergeCell ref="C13:C16"/>
    <mergeCell ref="C19:C23"/>
    <mergeCell ref="C24:C27"/>
    <mergeCell ref="B2:I2"/>
    <mergeCell ref="B4:C4"/>
    <mergeCell ref="E4:I4"/>
    <mergeCell ref="B5:C5"/>
    <mergeCell ref="E5:I5"/>
  </mergeCells>
  <printOptions horizontalCentered="1"/>
  <pageMargins left="0.3937007874015748" right="0.3937007874015748" top="0.984251968503937" bottom="0.7874015748031497" header="0.5905511811023623" footer="0.5905511811023623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Antero Cabrera Delgado</dc:creator>
  <cp:keywords/>
  <dc:description/>
  <cp:lastModifiedBy>Christian Michelle Crisostomo Jimenez</cp:lastModifiedBy>
  <cp:lastPrinted>2016-04-15T17:07:00Z</cp:lastPrinted>
  <dcterms:created xsi:type="dcterms:W3CDTF">2016-04-11T16:25:16Z</dcterms:created>
  <dcterms:modified xsi:type="dcterms:W3CDTF">2016-04-15T17:07:39Z</dcterms:modified>
  <cp:category/>
  <cp:version/>
  <cp:contentType/>
  <cp:contentStatus/>
</cp:coreProperties>
</file>